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veronikalengalova/Library/CloudStorage/GoogleDrive-veronika.lengalova@gmail.com/Můj disk/00_Dropbox/00_SFKMG/Dpt_vyzkum_a_komunikace/000_SFA/nove_fORMULARE_2025/2026-C-2-1-6_Výroba_animovaného_filmu/"/>
    </mc:Choice>
  </mc:AlternateContent>
  <xr:revisionPtr revIDLastSave="0" documentId="13_ncr:1_{FAAAC5AF-2121-914F-9028-DE95BC4FA798}" xr6:coauthVersionLast="36" xr6:coauthVersionMax="36" xr10:uidLastSave="{00000000-0000-0000-0000-000000000000}"/>
  <bookViews>
    <workbookView xWindow="0" yWindow="500" windowWidth="28800" windowHeight="16020" tabRatio="987" xr2:uid="{00000000-000D-0000-FFFF-FFFF00000000}"/>
  </bookViews>
  <sheets>
    <sheet name="prehled" sheetId="7" r:id="rId1"/>
    <sheet name="FP_zadatel_CZ" sheetId="1" r:id="rId2"/>
    <sheet name="Zahr_koproducent01" sheetId="2" r:id="rId3"/>
    <sheet name="Zahr_koproducent02" sheetId="9" r:id="rId4"/>
    <sheet name="Zahr_koproducent3" sheetId="10" r:id="rId5"/>
    <sheet name="Zahr_koproducent04" sheetId="11" r:id="rId6"/>
    <sheet name="Zahr_koproducent05" sheetId="12" r:id="rId7"/>
    <sheet name="data" sheetId="8" state="hidden" r:id="rId8"/>
  </sheets>
  <calcPr calcId="181029"/>
</workbook>
</file>

<file path=xl/calcChain.xml><?xml version="1.0" encoding="utf-8"?>
<calcChain xmlns="http://schemas.openxmlformats.org/spreadsheetml/2006/main">
  <c r="F15" i="7" l="1"/>
  <c r="E15" i="7"/>
  <c r="C73" i="1" l="1"/>
  <c r="C11" i="1" l="1"/>
  <c r="C38" i="12" l="1"/>
  <c r="C37" i="12"/>
  <c r="C32" i="12"/>
  <c r="C31" i="12"/>
  <c r="C20" i="12"/>
  <c r="C19" i="12"/>
  <c r="C46" i="12" s="1"/>
  <c r="C11" i="12"/>
  <c r="C10" i="12"/>
  <c r="C38" i="11"/>
  <c r="C37" i="11"/>
  <c r="C32" i="11"/>
  <c r="C31" i="11"/>
  <c r="C20" i="11"/>
  <c r="C19" i="11"/>
  <c r="C46" i="11" s="1"/>
  <c r="C11" i="11"/>
  <c r="C10" i="11"/>
  <c r="C38" i="10"/>
  <c r="C37" i="10"/>
  <c r="C32" i="10"/>
  <c r="C31" i="10"/>
  <c r="C20" i="10"/>
  <c r="C19" i="10"/>
  <c r="C46" i="10" s="1"/>
  <c r="C11" i="10"/>
  <c r="C10" i="10"/>
  <c r="C38" i="9"/>
  <c r="C37" i="9"/>
  <c r="C32" i="9"/>
  <c r="C31" i="9"/>
  <c r="C20" i="9"/>
  <c r="C19" i="9"/>
  <c r="C46" i="9" s="1"/>
  <c r="C11" i="9"/>
  <c r="C10" i="9"/>
  <c r="C10" i="2"/>
  <c r="C19" i="2"/>
  <c r="C46" i="2" s="1"/>
  <c r="C37" i="2"/>
  <c r="C31" i="2"/>
  <c r="C38" i="2"/>
  <c r="C32" i="2"/>
  <c r="C20" i="2"/>
  <c r="C45" i="2" s="1"/>
  <c r="C11" i="2"/>
  <c r="C52" i="1"/>
  <c r="C46" i="1"/>
  <c r="D45" i="1" s="1"/>
  <c r="C33" i="1"/>
  <c r="C25" i="1"/>
  <c r="C18" i="1"/>
  <c r="C12" i="1"/>
  <c r="D11" i="1" s="1"/>
  <c r="C51" i="1"/>
  <c r="D51" i="1" s="1"/>
  <c r="C24" i="1"/>
  <c r="C41" i="10" l="1"/>
  <c r="C47" i="10" s="1"/>
  <c r="E19" i="7" s="1"/>
  <c r="C56" i="1"/>
  <c r="D5" i="1" s="1"/>
  <c r="C60" i="1"/>
  <c r="C45" i="12"/>
  <c r="C45" i="11"/>
  <c r="C42" i="10"/>
  <c r="C43" i="10" s="1"/>
  <c r="F19" i="7" s="1"/>
  <c r="C45" i="10"/>
  <c r="C45" i="9"/>
  <c r="C41" i="12"/>
  <c r="C42" i="12"/>
  <c r="C43" i="12" s="1"/>
  <c r="F21" i="7" s="1"/>
  <c r="C42" i="11"/>
  <c r="C41" i="11"/>
  <c r="C41" i="9"/>
  <c r="C42" i="9"/>
  <c r="C42" i="2"/>
  <c r="C41" i="2"/>
  <c r="C17" i="1"/>
  <c r="C32" i="1"/>
  <c r="C45" i="1"/>
  <c r="C57" i="1" l="1"/>
  <c r="C58" i="1" s="1"/>
  <c r="D23" i="1"/>
  <c r="C47" i="9"/>
  <c r="E18" i="7" s="1"/>
  <c r="D29" i="9"/>
  <c r="D19" i="9"/>
  <c r="D14" i="9"/>
  <c r="D8" i="9"/>
  <c r="D35" i="9"/>
  <c r="D30" i="9"/>
  <c r="D20" i="9"/>
  <c r="D9" i="9"/>
  <c r="D31" i="9"/>
  <c r="D23" i="9"/>
  <c r="D10" i="9"/>
  <c r="D36" i="9"/>
  <c r="D37" i="9"/>
  <c r="D24" i="9"/>
  <c r="D32" i="9"/>
  <c r="D11" i="9"/>
  <c r="D25" i="9"/>
  <c r="D15" i="9"/>
  <c r="D7" i="9"/>
  <c r="D26" i="9"/>
  <c r="D16" i="9"/>
  <c r="D27" i="9"/>
  <c r="D17" i="9"/>
  <c r="D38" i="9"/>
  <c r="D28" i="9"/>
  <c r="D18" i="9"/>
  <c r="C18" i="7"/>
  <c r="C47" i="11"/>
  <c r="E20" i="7" s="1"/>
  <c r="D36" i="11"/>
  <c r="D27" i="11"/>
  <c r="D23" i="11"/>
  <c r="D15" i="11"/>
  <c r="D9" i="11"/>
  <c r="D37" i="11"/>
  <c r="D28" i="11"/>
  <c r="D16" i="11"/>
  <c r="D10" i="11"/>
  <c r="D38" i="11"/>
  <c r="D29" i="11"/>
  <c r="D17" i="11"/>
  <c r="D11" i="11"/>
  <c r="D30" i="11"/>
  <c r="D18" i="11"/>
  <c r="D7" i="11"/>
  <c r="D31" i="11"/>
  <c r="D19" i="11"/>
  <c r="D24" i="11"/>
  <c r="D32" i="11"/>
  <c r="D20" i="11"/>
  <c r="D14" i="11"/>
  <c r="D25" i="11"/>
  <c r="D35" i="11"/>
  <c r="D26" i="11"/>
  <c r="D8" i="11"/>
  <c r="C20" i="7"/>
  <c r="D26" i="2"/>
  <c r="D37" i="2"/>
  <c r="D11" i="2"/>
  <c r="D14" i="2"/>
  <c r="D27" i="2"/>
  <c r="D38" i="2"/>
  <c r="D28" i="2"/>
  <c r="D19" i="2"/>
  <c r="D10" i="2"/>
  <c r="D32" i="2"/>
  <c r="D9" i="2"/>
  <c r="D35" i="2"/>
  <c r="D24" i="2"/>
  <c r="D23" i="2"/>
  <c r="D29" i="2"/>
  <c r="D15" i="2"/>
  <c r="D8" i="2"/>
  <c r="D30" i="2"/>
  <c r="D16" i="2"/>
  <c r="D7" i="2"/>
  <c r="D31" i="2"/>
  <c r="D17" i="2"/>
  <c r="D18" i="2"/>
  <c r="D25" i="2"/>
  <c r="D36" i="2"/>
  <c r="D20" i="2"/>
  <c r="C17" i="7"/>
  <c r="C47" i="12"/>
  <c r="E21" i="7" s="1"/>
  <c r="D26" i="12"/>
  <c r="D17" i="12"/>
  <c r="D27" i="12"/>
  <c r="D18" i="12"/>
  <c r="D28" i="12"/>
  <c r="D8" i="12"/>
  <c r="D7" i="12"/>
  <c r="D19" i="12"/>
  <c r="D36" i="12"/>
  <c r="D29" i="12"/>
  <c r="D20" i="12"/>
  <c r="D9" i="12"/>
  <c r="D37" i="12"/>
  <c r="D30" i="12"/>
  <c r="D14" i="12"/>
  <c r="D10" i="12"/>
  <c r="D38" i="12"/>
  <c r="D31" i="12"/>
  <c r="D11" i="12"/>
  <c r="D35" i="12"/>
  <c r="D24" i="12"/>
  <c r="D32" i="12"/>
  <c r="D15" i="12"/>
  <c r="D25" i="12"/>
  <c r="D23" i="12"/>
  <c r="D16" i="12"/>
  <c r="C21" i="7"/>
  <c r="D35" i="10"/>
  <c r="D28" i="10"/>
  <c r="D29" i="10"/>
  <c r="D23" i="10"/>
  <c r="D30" i="10"/>
  <c r="D15" i="10"/>
  <c r="D31" i="10"/>
  <c r="D16" i="10"/>
  <c r="D24" i="10"/>
  <c r="D32" i="10"/>
  <c r="D17" i="10"/>
  <c r="D8" i="10"/>
  <c r="D25" i="10"/>
  <c r="D18" i="10"/>
  <c r="D9" i="10"/>
  <c r="D26" i="10"/>
  <c r="D19" i="10"/>
  <c r="D10" i="10"/>
  <c r="D36" i="10"/>
  <c r="D37" i="10"/>
  <c r="D38" i="10"/>
  <c r="D27" i="10"/>
  <c r="D20" i="10"/>
  <c r="D7" i="10"/>
  <c r="D11" i="10"/>
  <c r="D14" i="10"/>
  <c r="C19" i="7"/>
  <c r="C61" i="1"/>
  <c r="D49" i="1"/>
  <c r="D44" i="1"/>
  <c r="D39" i="1"/>
  <c r="D31" i="1"/>
  <c r="D38" i="1"/>
  <c r="D40" i="1"/>
  <c r="D41" i="1"/>
  <c r="D8" i="1"/>
  <c r="D9" i="1"/>
  <c r="D37" i="1"/>
  <c r="C16" i="7"/>
  <c r="C15" i="7"/>
  <c r="D43" i="1"/>
  <c r="D42" i="1"/>
  <c r="C43" i="11"/>
  <c r="F20" i="7" s="1"/>
  <c r="C43" i="9"/>
  <c r="F18" i="7" s="1"/>
  <c r="C47" i="2"/>
  <c r="E17" i="7" s="1"/>
  <c r="F16" i="7"/>
  <c r="C43" i="2"/>
  <c r="F17" i="7" s="1"/>
  <c r="D17" i="1"/>
  <c r="D24" i="1"/>
  <c r="D18" i="1"/>
  <c r="D25" i="1"/>
  <c r="D32" i="1"/>
  <c r="D16" i="7" l="1"/>
  <c r="D20" i="7"/>
  <c r="D18" i="7"/>
  <c r="D21" i="7"/>
  <c r="D19" i="7"/>
  <c r="D15" i="7"/>
  <c r="D17" i="7"/>
  <c r="C62" i="1"/>
  <c r="E16" i="7" s="1"/>
  <c r="D22" i="1"/>
  <c r="D50" i="1"/>
  <c r="D52" i="1"/>
  <c r="D21" i="1"/>
  <c r="D6" i="1"/>
  <c r="D15" i="1"/>
  <c r="D7" i="1"/>
  <c r="D29" i="1"/>
  <c r="D28" i="1"/>
  <c r="D30" i="1"/>
  <c r="D10" i="1"/>
  <c r="D12" i="1"/>
  <c r="D36" i="1"/>
  <c r="D33" i="1"/>
  <c r="D46" i="1"/>
  <c r="D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Monika Bartošová</author>
    <author/>
    <author>Uživatel Microsoft Office</author>
  </authors>
  <commentList>
    <comment ref="E2" authorId="0" shapeId="0" xr:uid="{00000000-0006-0000-0100-000001000000}">
      <text>
        <r>
          <rPr>
            <sz val="9"/>
            <color rgb="FF000000"/>
            <rFont val="Tahoma"/>
            <family val="2"/>
            <charset val="238"/>
          </rPr>
          <t>Uvede-li žadatel o podporu audiovize, že některé zdroje krytí nákladů projektu jsou již zajištěny, je povinen přiložit též dokumentaci prokazující jejich závazné zajištění odpovídající povaze příslušného zdroje (rozhodnutí, smlouva, LOC, LOI nebo předběžné ujednání o obsahu budoucí smlouvy (tzv. deal memo)).</t>
        </r>
      </text>
    </comment>
    <comment ref="B8" authorId="1" shapeId="0" xr:uid="{00000000-0006-0000-0100-000002000000}">
      <text>
        <r>
          <rPr>
            <sz val="9"/>
            <color rgb="FF000000"/>
            <rFont val="Tahoma"/>
            <family val="2"/>
            <charset val="238"/>
          </rPr>
          <t xml:space="preserve">V případě České televize je veřejným zdrojem pouze věcné plnění. Finanční plnění je soukromý koprodukční vstup a nezapočítává se do veřejné podpory.
</t>
        </r>
        <r>
          <rPr>
            <sz val="9"/>
            <color rgb="FF000000"/>
            <rFont val="Tahoma"/>
            <family val="2"/>
            <charset val="238"/>
          </rPr>
          <t xml:space="preserve">
</t>
        </r>
      </text>
    </comment>
    <comment ref="B15" authorId="2" shapeId="0" xr:uid="{00000000-0006-0000-0100-000003000000}">
      <text>
        <r>
          <rPr>
            <sz val="9"/>
            <color rgb="FF000000"/>
            <rFont val="Tahoma"/>
            <family val="2"/>
            <charset val="238"/>
          </rPr>
          <t>Není veřejným zdrojem.</t>
        </r>
        <r>
          <rPr>
            <sz val="10"/>
            <color rgb="FF000000"/>
            <rFont val="Calibri"/>
            <family val="2"/>
          </rPr>
          <t xml:space="preserve">
</t>
        </r>
      </text>
    </comment>
    <comment ref="B16" authorId="2" shapeId="0" xr:uid="{00000000-0006-0000-0100-000004000000}">
      <text>
        <r>
          <rPr>
            <sz val="9"/>
            <color rgb="FF000000"/>
            <rFont val="Tahoma"/>
            <family val="2"/>
            <charset val="238"/>
          </rPr>
          <t>Je veřejným zdrojem.</t>
        </r>
      </text>
    </comment>
    <comment ref="B30" authorId="1" shapeId="0" xr:uid="{00000000-0006-0000-0100-000006000000}">
      <text>
        <r>
          <rPr>
            <sz val="9"/>
            <color rgb="FF000000"/>
            <rFont val="Tahoma"/>
            <family val="2"/>
            <charset val="238"/>
          </rPr>
          <t xml:space="preserve">Není veřejným zdrojem.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Monika Bartošová</author>
    <author/>
    <author>Uživatel Microsoft Office</author>
  </authors>
  <commentList>
    <comment ref="E4" authorId="0" shapeId="0" xr:uid="{00000000-0006-0000-0200-000001000000}">
      <text>
        <r>
          <rPr>
            <sz val="9"/>
            <color rgb="FF000000"/>
            <rFont val="Tahoma"/>
            <family val="2"/>
            <charset val="238"/>
          </rPr>
          <t>Uvede-li žadatel o podporu audiovize, že některé zdroje krytí nákladů projektu jsou již zajištěny, je povinen přiložit též dokumentaci prokazující jejich závazné zajištění odpovídající povaze příslušného zdroje (rozhodnutí, smlouva, LOC, LOI  nebo předběžné ujednání o obsahu budoucí smlouvy (tzv. deal memo)).</t>
        </r>
      </text>
    </comment>
    <comment ref="B6" authorId="1" shapeId="0" xr:uid="{00000000-0006-0000-0200-000002000000}">
      <text>
        <r>
          <rPr>
            <sz val="10"/>
            <color rgb="FF000000"/>
            <rFont val="Arial"/>
            <family val="2"/>
            <charset val="238"/>
          </rPr>
          <t>Nejsou veřejnými zdroji.</t>
        </r>
      </text>
    </comment>
    <comment ref="B23" authorId="2" shapeId="0" xr:uid="{00000000-0006-0000-0200-000003000000}">
      <text>
        <r>
          <rPr>
            <sz val="9"/>
            <color rgb="FF000000"/>
            <rFont val="Tahoma"/>
            <family val="2"/>
            <charset val="238"/>
          </rPr>
          <t>Pokud je určitá část vkladu zahraniční televize veřejným zdrojem, uveďte ji v kolonce č. 4 Zahraniční veřejné zdroje. Jestli vklad zahraniční televize je nebo není veřejným zdrojem, ověřte přímo u dané televize.</t>
        </r>
        <r>
          <rPr>
            <sz val="10"/>
            <color rgb="FF000000"/>
            <rFont val="Calibri"/>
            <family val="2"/>
          </rPr>
          <t xml:space="preserve">
</t>
        </r>
        <r>
          <rPr>
            <sz val="10"/>
            <color rgb="FF000000"/>
            <rFont val="Calibr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Monika Bartošová</author>
    <author/>
    <author>Uživatel Microsoft Office</author>
  </authors>
  <commentList>
    <comment ref="E4" authorId="0" shapeId="0" xr:uid="{00000000-0006-0000-0300-000001000000}">
      <text>
        <r>
          <rPr>
            <sz val="9"/>
            <color rgb="FF000000"/>
            <rFont val="Tahoma"/>
            <family val="2"/>
            <charset val="238"/>
          </rPr>
          <t>Uvede-li žadatel o podporu audiovize, že některé zdroje krytí nákladů projektu jsou již zajištěny, je povinen přiložit též dokumentaci prokazující jejich závazné zajištění odpovídající povaze příslušného zdroje (rozhodnutí, smlouva, LOC, LOI  nebo předběžné ujednání o obsahu budoucí smlouvy (tzv. deal memo)).</t>
        </r>
      </text>
    </comment>
    <comment ref="B6" authorId="1" shapeId="0" xr:uid="{00000000-0006-0000-0300-000002000000}">
      <text>
        <r>
          <rPr>
            <sz val="10"/>
            <color rgb="FF000000"/>
            <rFont val="Arial"/>
            <family val="2"/>
            <charset val="238"/>
          </rPr>
          <t>Nejsou veřejnými zdroji.</t>
        </r>
      </text>
    </comment>
    <comment ref="B23" authorId="2" shapeId="0" xr:uid="{00000000-0006-0000-0300-000003000000}">
      <text>
        <r>
          <rPr>
            <sz val="9"/>
            <color rgb="FF000000"/>
            <rFont val="Tahoma"/>
            <family val="2"/>
            <charset val="238"/>
          </rPr>
          <t>Pokud je určitá část vkladu zahraniční televize veřejným zdrojem, uveďte ji v kolonce č. 4 Zahraniční veřejné zdroje. Jestli vklad zahraniční televize je nebo není veřejným zdrojem, ověřte přímo u dané televize.</t>
        </r>
        <r>
          <rPr>
            <sz val="10"/>
            <color rgb="FF000000"/>
            <rFont val="Calibr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Monika Bartošová</author>
    <author/>
    <author>Uživatel Microsoft Office</author>
  </authors>
  <commentList>
    <comment ref="E4" authorId="0" shapeId="0" xr:uid="{00000000-0006-0000-0400-000001000000}">
      <text>
        <r>
          <rPr>
            <sz val="9"/>
            <color rgb="FF000000"/>
            <rFont val="Tahoma"/>
            <family val="2"/>
            <charset val="238"/>
          </rPr>
          <t>Uvede-li žadatel o podporu audiovize, že některé zdroje krytí nákladů projektu jsou již zajištěny, je povinen přiložit též dokumentaci prokazující jejich závazné zajištění odpovídající povaze příslušného zdroje (rozhodnutí, smlouva, LOC, LOI  nebo předběžné ujednání o obsahu budoucí smlouvy (tzv. deal memo)).</t>
        </r>
      </text>
    </comment>
    <comment ref="B6" authorId="1" shapeId="0" xr:uid="{00000000-0006-0000-0400-000002000000}">
      <text>
        <r>
          <rPr>
            <sz val="10"/>
            <color rgb="FF000000"/>
            <rFont val="Arial"/>
            <family val="2"/>
            <charset val="238"/>
          </rPr>
          <t>Nejsou veřejnými zdroji.</t>
        </r>
      </text>
    </comment>
    <comment ref="B23" authorId="2" shapeId="0" xr:uid="{00000000-0006-0000-0400-000003000000}">
      <text>
        <r>
          <rPr>
            <sz val="9"/>
            <color rgb="FF000000"/>
            <rFont val="Tahoma"/>
            <family val="2"/>
            <charset val="238"/>
          </rPr>
          <t>Pokud je určitá část vkladu zahraniční televize veřejným zdrojem, uveďte ji v kolonce č. 4 Zahraniční veřejné zdroje. Jestli vklad zahraniční televize je nebo není veřejným zdrojem, ověřte přímo u dané televize.</t>
        </r>
        <r>
          <rPr>
            <sz val="10"/>
            <color rgb="FF000000"/>
            <rFont val="Calibri"/>
            <family val="2"/>
          </rPr>
          <t xml:space="preserve">
</t>
        </r>
        <r>
          <rPr>
            <sz val="10"/>
            <color rgb="FF000000"/>
            <rFont val="Calibr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Monika Bartošová</author>
    <author/>
    <author>Uživatel Microsoft Office</author>
  </authors>
  <commentList>
    <comment ref="E4" authorId="0" shapeId="0" xr:uid="{00000000-0006-0000-0500-000001000000}">
      <text>
        <r>
          <rPr>
            <sz val="9"/>
            <color rgb="FF000000"/>
            <rFont val="Tahoma"/>
            <family val="2"/>
            <charset val="238"/>
          </rPr>
          <t>Uvede-li žadatel o podporu audiovize, že některé zdroje krytí nákladů projektu jsou již zajištěny, je povinen přiložit též dokumentaci prokazující jejich závazné zajištění odpovídající povaze příslušného zdroje (rozhodnutí, smlouva, LOC, LOI  nebo předběžné ujednání o obsahu budoucí smlouvy (tzv. deal memo)).</t>
        </r>
      </text>
    </comment>
    <comment ref="B6" authorId="1" shapeId="0" xr:uid="{00000000-0006-0000-0500-000002000000}">
      <text>
        <r>
          <rPr>
            <sz val="10"/>
            <color rgb="FF000000"/>
            <rFont val="Arial"/>
            <family val="2"/>
            <charset val="238"/>
          </rPr>
          <t>Nejsou veřejnými zdroji.</t>
        </r>
      </text>
    </comment>
    <comment ref="B23" authorId="2" shapeId="0" xr:uid="{00000000-0006-0000-0500-000003000000}">
      <text>
        <r>
          <rPr>
            <sz val="9"/>
            <color rgb="FF000000"/>
            <rFont val="Tahoma"/>
            <family val="2"/>
            <charset val="238"/>
          </rPr>
          <t>Pokud je určitá část vkladu zahraniční televize veřejným zdrojem, uveďte ji v kolonce č. 4 Zahraniční veřejné zdroje. Jestli vklad zahraniční televize je nebo není veřejným zdrojem, ověřte přímo u dané televize.</t>
        </r>
        <r>
          <rPr>
            <sz val="10"/>
            <color rgb="FF000000"/>
            <rFont val="Calibri"/>
            <family val="2"/>
          </rPr>
          <t xml:space="preserve">
</t>
        </r>
        <r>
          <rPr>
            <sz val="10"/>
            <color rgb="FF000000"/>
            <rFont val="Calibri"/>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Monika Bartošová</author>
    <author/>
    <author>Uživatel Microsoft Office</author>
  </authors>
  <commentList>
    <comment ref="E4" authorId="0" shapeId="0" xr:uid="{00000000-0006-0000-0600-000001000000}">
      <text>
        <r>
          <rPr>
            <sz val="9"/>
            <color rgb="FF000000"/>
            <rFont val="Tahoma"/>
            <family val="2"/>
            <charset val="238"/>
          </rPr>
          <t>Uvede-li žadatel o podporu audiovize, že některé zdroje krytí nákladů projektu jsou již zajištěny, je povinen přiložit též dokumentaci prokazující jejich závazné zajištění odpovídající povaze příslušného zdroje (rozhodnutí, smlouva, LOC, LOI  nebo předběžné ujednání o obsahu budoucí smlouvy (tzv. deal memo)).</t>
        </r>
      </text>
    </comment>
    <comment ref="B6" authorId="1" shapeId="0" xr:uid="{00000000-0006-0000-0600-000002000000}">
      <text>
        <r>
          <rPr>
            <sz val="10"/>
            <color rgb="FF000000"/>
            <rFont val="Arial"/>
            <family val="2"/>
            <charset val="238"/>
          </rPr>
          <t>Nejsou veřejnými zdroji.</t>
        </r>
      </text>
    </comment>
    <comment ref="B23" authorId="2" shapeId="0" xr:uid="{00000000-0006-0000-0600-000003000000}">
      <text>
        <r>
          <rPr>
            <sz val="9"/>
            <color rgb="FF000000"/>
            <rFont val="Tahoma"/>
            <family val="2"/>
            <charset val="238"/>
          </rPr>
          <t>Pokud je určitá část vkladu zahraniční televize veřejným zdrojem, uveďte ji v kolonce č. 4 Zahraniční veřejné zdroje. Jestli vklad zahraniční televize je nebo není veřejným zdrojem, ověřte přímo u dané televize.</t>
        </r>
        <r>
          <rPr>
            <sz val="10"/>
            <color rgb="FF000000"/>
            <rFont val="Calibri"/>
            <family val="2"/>
          </rPr>
          <t xml:space="preserve">
</t>
        </r>
        <r>
          <rPr>
            <sz val="10"/>
            <color rgb="FF000000"/>
            <rFont val="Calibri"/>
            <family val="2"/>
          </rPr>
          <t xml:space="preserve"> </t>
        </r>
      </text>
    </comment>
  </commentList>
</comments>
</file>

<file path=xl/sharedStrings.xml><?xml version="1.0" encoding="utf-8"?>
<sst xmlns="http://schemas.openxmlformats.org/spreadsheetml/2006/main" count="443" uniqueCount="137">
  <si>
    <t>Formulář finančního plánu</t>
  </si>
  <si>
    <t>Žadatel</t>
  </si>
  <si>
    <t>Název projektu</t>
  </si>
  <si>
    <t>Zdroj financování</t>
  </si>
  <si>
    <t>Částka</t>
  </si>
  <si>
    <t>% podíl plnění na celkových nákladech projektu</t>
  </si>
  <si>
    <t>1</t>
  </si>
  <si>
    <t>Veřejné zdroje ČR</t>
  </si>
  <si>
    <t>1.1</t>
  </si>
  <si>
    <t>1.2</t>
  </si>
  <si>
    <t>1.3</t>
  </si>
  <si>
    <t>Jiný – uveďte</t>
  </si>
  <si>
    <t>Celkem</t>
  </si>
  <si>
    <t>2</t>
  </si>
  <si>
    <t>Finanční prostředky evropských institucí</t>
  </si>
  <si>
    <t>2.1</t>
  </si>
  <si>
    <t>2.2</t>
  </si>
  <si>
    <t>3</t>
  </si>
  <si>
    <t>Soukromé koprodukční vstupy ČR</t>
  </si>
  <si>
    <t>3.1</t>
  </si>
  <si>
    <t>3.2</t>
  </si>
  <si>
    <t>3.3</t>
  </si>
  <si>
    <t>3.4</t>
  </si>
  <si>
    <t>4</t>
  </si>
  <si>
    <t>4.1</t>
  </si>
  <si>
    <t>4.2</t>
  </si>
  <si>
    <t>5</t>
  </si>
  <si>
    <t>5.1</t>
  </si>
  <si>
    <t>5.2</t>
  </si>
  <si>
    <t>5.3</t>
  </si>
  <si>
    <t>6</t>
  </si>
  <si>
    <t>Ostatní zdroje</t>
  </si>
  <si>
    <t>6.1</t>
  </si>
  <si>
    <t>6.2</t>
  </si>
  <si>
    <t>Minimální garance (distributor nebo sales agent – uveďte)</t>
  </si>
  <si>
    <t>Presales (předprodej TV práv – uveďte)</t>
  </si>
  <si>
    <t>Bankovní půjčky / úvěry – uveďte</t>
  </si>
  <si>
    <t>Finanční vklad</t>
  </si>
  <si>
    <t xml:space="preserve">Věcný vklad </t>
  </si>
  <si>
    <t xml:space="preserve">Vyplňujte prosím zeleně vyznačené buňky, vzorce se vyplní automaticky. 
V případě potřeby vkládejte řádky. Vzorce případně zkopírujte. </t>
  </si>
  <si>
    <t>Filmová pobídka</t>
  </si>
  <si>
    <t>Evidenční číslo projektu (uvádějte pouze v případě vyúčtování)</t>
  </si>
  <si>
    <t>Požadovaná/předpokládaná filmová pobídka (nemám rozhodnutí o filmové pobídce)</t>
  </si>
  <si>
    <t>Dosud vyplacená filmová pobídka (již mám rozhodnutí o filmové pobídce)</t>
  </si>
  <si>
    <t>Jiný (např. recipročení plnění/barter) – uveďte</t>
  </si>
  <si>
    <t>Stádium zajištění zdroje (zajištěno, v jednání atd.)</t>
  </si>
  <si>
    <t>5.4</t>
  </si>
  <si>
    <t>5.5</t>
  </si>
  <si>
    <t>Česká televize – věcné plnění</t>
  </si>
  <si>
    <t xml:space="preserve">Česká televize – finanční plnění </t>
  </si>
  <si>
    <t>Sponzoring, reklamní plnění apod. – uveďte</t>
  </si>
  <si>
    <r>
      <t xml:space="preserve">Příloha </t>
    </r>
    <r>
      <rPr>
        <b/>
        <sz val="20"/>
        <color indexed="8"/>
        <rFont val="Arial"/>
        <family val="2"/>
        <charset val="1"/>
      </rPr>
      <t>k žádosti o podporu audiovize</t>
    </r>
  </si>
  <si>
    <t>Celkem zajištěno</t>
  </si>
  <si>
    <t>v jednání</t>
  </si>
  <si>
    <t>plánováno</t>
  </si>
  <si>
    <t>zajištěno</t>
  </si>
  <si>
    <t>Zajištěno</t>
  </si>
  <si>
    <t>% zajištěno</t>
  </si>
  <si>
    <t>Vlastní vklad koproducenta (uveďte) – finanční vklad</t>
  </si>
  <si>
    <t xml:space="preserve">Vlastní vklad koproducenta (uveďte) – věcný vklad </t>
  </si>
  <si>
    <t>Sales agent</t>
  </si>
  <si>
    <t>Ostatní partneři – finanční vklad</t>
  </si>
  <si>
    <t>Ostatní partneři – věcný vklad</t>
  </si>
  <si>
    <t>5.6</t>
  </si>
  <si>
    <t>5.7</t>
  </si>
  <si>
    <t>5.8</t>
  </si>
  <si>
    <t>Zdroje státního rozpočtu (Ministerstvo kultury, dotační programy apod.) – uveďte</t>
  </si>
  <si>
    <t>Regionální podpora (kraj, město, obec apod.) – uveďte</t>
  </si>
  <si>
    <t>1.4</t>
  </si>
  <si>
    <t>Státní fond audiovize – výroba</t>
  </si>
  <si>
    <t>1.5</t>
  </si>
  <si>
    <t>1.6</t>
  </si>
  <si>
    <t>Koproducent (postprodukční studio, soukromá televize, VOD a jiné do poznámka s garancí koprodukčního podílu) – finanční vklad</t>
  </si>
  <si>
    <t xml:space="preserve">Koproducent (postprodukční studio, soukromá televize, VOD a jiné do poznámka s garancí koprodukčního podílu) – věcný vklad </t>
  </si>
  <si>
    <t>Filmová škola – věcné plnění</t>
  </si>
  <si>
    <t>Filmová škola – finanční plnění</t>
  </si>
  <si>
    <t>Investor – finanční vklad</t>
  </si>
  <si>
    <t>Partneři (product placement apod.) – finanční vklad</t>
  </si>
  <si>
    <t>Partneři (product placement apod.) – věcný vklad</t>
  </si>
  <si>
    <t>Minimální garance – distribuce ČR – uveďte</t>
  </si>
  <si>
    <t>Minimální garance – distribuce v zahraničí (sales agent) – uveďte</t>
  </si>
  <si>
    <t>Předprodej TV/VOD – ČR – uveďte</t>
  </si>
  <si>
    <t>Předprodej TV/VOD – zahraničí – uveďte</t>
  </si>
  <si>
    <t>Veřejnoprávní vysílatel</t>
  </si>
  <si>
    <t>Komerční vysílatel a VOD (uveďte)</t>
  </si>
  <si>
    <t>Veřejné národní fondy</t>
  </si>
  <si>
    <t>Veřejné regionální fondy</t>
  </si>
  <si>
    <t>Celkový rozpočet</t>
  </si>
  <si>
    <t>podíl ČR</t>
  </si>
  <si>
    <t>částka</t>
  </si>
  <si>
    <t>%</t>
  </si>
  <si>
    <t>podíl zahr. koproducent 1 – uveďte</t>
  </si>
  <si>
    <t>podíl zahr. koproducent 2 – uveďte</t>
  </si>
  <si>
    <t>podíl zahr. koproducent 3 – uveďte</t>
  </si>
  <si>
    <t>podíl zahr. koproducent 4 – uveďte</t>
  </si>
  <si>
    <t>podíl zahr. koproducent 5 – uveďte</t>
  </si>
  <si>
    <t>veřejné zdroje (%)</t>
  </si>
  <si>
    <t>zajištěno (%)</t>
  </si>
  <si>
    <t>Evropské zdroje</t>
  </si>
  <si>
    <t>Kreativní Evropa – MEDIA</t>
  </si>
  <si>
    <t>Fond EURIMAGES</t>
  </si>
  <si>
    <t>4.3</t>
  </si>
  <si>
    <t>4.4</t>
  </si>
  <si>
    <t>Vlastní zdroje producenta / žadatele</t>
  </si>
  <si>
    <t>5.9</t>
  </si>
  <si>
    <t>Finanční zdroje – žadatel ČR</t>
  </si>
  <si>
    <t>Finanční zdroje – zahraniční koproducent 1</t>
  </si>
  <si>
    <t>2.3</t>
  </si>
  <si>
    <t>2.4</t>
  </si>
  <si>
    <t>2.5</t>
  </si>
  <si>
    <t>3.5</t>
  </si>
  <si>
    <t>3.6</t>
  </si>
  <si>
    <t>3.7</t>
  </si>
  <si>
    <t>3.8</t>
  </si>
  <si>
    <t>3.9</t>
  </si>
  <si>
    <t>3.10</t>
  </si>
  <si>
    <t>Zahraniční veřejné zdroje</t>
  </si>
  <si>
    <t>Zahraniční soukromé zdroje</t>
  </si>
  <si>
    <t>Koprodukční země</t>
  </si>
  <si>
    <t>% veřejné podpory</t>
  </si>
  <si>
    <t>Z toho veřejná podpora (zajištěná)</t>
  </si>
  <si>
    <t>Z toho veřejná podpora (plánovaná)</t>
  </si>
  <si>
    <t>Finanční zdroje – zahraniční koproducent 5</t>
  </si>
  <si>
    <t>Finanční zdroje – zahraniční koproducent 4</t>
  </si>
  <si>
    <t>Finanční zdroje – zahraniční koproducent 3</t>
  </si>
  <si>
    <t>Finanční zdroje – zahraniční koproducent 2</t>
  </si>
  <si>
    <t>% veřejné podpory z plánovaného rozpočtu</t>
  </si>
  <si>
    <t xml:space="preserve">Vlastní věcný vklad </t>
  </si>
  <si>
    <t>Vlastní finanční vklad</t>
  </si>
  <si>
    <t>Jiné</t>
  </si>
  <si>
    <t>Finanční zdroje vývoje, které nejsou součástí výrobního FP</t>
  </si>
  <si>
    <t>Státní fond audiovize – literární vývoj</t>
  </si>
  <si>
    <t>Státní fond audiovize – kompletní vývoj</t>
  </si>
  <si>
    <t>Stádium zajištění zdroje (plánováno, v jednání, zajištěno)</t>
  </si>
  <si>
    <t xml:space="preserve">Částky uvádějte v celých Kč.
Uvádějte vždy konkrétní názvy zdrojů financování. </t>
  </si>
  <si>
    <t>Forma zajištění zdroje financování (smlouva, rozhodnutí, deal memo; LOI a LOC jsou považovány za zajištění zdroje financování pouze v případě, že obsahují minimálně určení smluvních stran, částku, podmínky vstupu do projektu, termín, do kdy dojde k případnému podpisu koprodukční smlouvy a musí být opatřeno podpisy obou stran)</t>
  </si>
  <si>
    <t>V případě, že bylo totéž audiovizuální dílo podpořeno ze Státního fondu audiovize ve fázi vývoje, uveďte níže všechny zdroje financování projektu vývoje, které mají charakter veřejné podpory (např. podpora Státního fondu audiovize, věcné plnění České televize, zdroje ze státního rozpočtu a rozpočtu samosprávy). Tyto údaje slouží pro stanovení maximální intenzity veřejné podpory v rozhodnutí o poskytnutí podpory (v souladu s čl. 54 odst. 8 GBER).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</si>
</sst>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
    <numFmt numFmtId="165" formatCode="0\ %"/>
    <numFmt numFmtId="166" formatCode="0.0000\ %"/>
  </numFmts>
  <fonts count="31" x14ac:knownFonts="1">
    <font>
      <sz val="10"/>
      <name val="Arial"/>
      <charset val="238"/>
    </font>
    <font>
      <sz val="10"/>
      <name val="Arial"/>
      <family val="2"/>
    </font>
    <font>
      <sz val="11"/>
      <color indexed="8"/>
      <name val="Calibri"/>
      <family val="2"/>
      <charset val="238"/>
    </font>
    <font>
      <sz val="9.5"/>
      <name val="Arial"/>
      <family val="2"/>
      <charset val="238"/>
    </font>
    <font>
      <b/>
      <sz val="20"/>
      <color indexed="8"/>
      <name val="Arial"/>
      <family val="2"/>
      <charset val="1"/>
    </font>
    <font>
      <b/>
      <sz val="20"/>
      <color indexed="63"/>
      <name val="Arial"/>
      <family val="2"/>
      <charset val="1"/>
    </font>
    <font>
      <sz val="20"/>
      <name val="Arial"/>
      <family val="2"/>
      <charset val="1"/>
    </font>
    <font>
      <b/>
      <sz val="20"/>
      <name val="Arial"/>
      <family val="2"/>
      <charset val="1"/>
    </font>
    <font>
      <sz val="9.5"/>
      <name val="Arial"/>
      <family val="2"/>
      <charset val="238"/>
    </font>
    <font>
      <sz val="9.5"/>
      <color indexed="8"/>
      <name val="Arial"/>
      <family val="2"/>
      <charset val="238"/>
    </font>
    <font>
      <b/>
      <sz val="10"/>
      <name val="Arial"/>
      <family val="2"/>
      <charset val="238"/>
    </font>
    <font>
      <b/>
      <sz val="9.5"/>
      <name val="Arial"/>
      <family val="2"/>
    </font>
    <font>
      <b/>
      <sz val="14"/>
      <name val="Arial"/>
      <family val="2"/>
      <charset val="1"/>
    </font>
    <font>
      <sz val="9.5"/>
      <color indexed="8"/>
      <name val="Arial"/>
      <family val="2"/>
      <charset val="238"/>
    </font>
    <font>
      <sz val="14"/>
      <name val="Arial"/>
      <family val="2"/>
      <charset val="1"/>
    </font>
    <font>
      <sz val="9"/>
      <color indexed="8"/>
      <name val="Arial"/>
      <family val="2"/>
      <charset val="1"/>
    </font>
    <font>
      <sz val="10"/>
      <name val="Arial"/>
      <family val="2"/>
      <charset val="238"/>
    </font>
    <font>
      <sz val="8"/>
      <name val="Arial"/>
      <family val="2"/>
      <charset val="238"/>
    </font>
    <font>
      <sz val="9.5"/>
      <name val="Arial"/>
      <family val="2"/>
    </font>
    <font>
      <b/>
      <sz val="20"/>
      <name val="Arial"/>
      <family val="2"/>
    </font>
    <font>
      <sz val="14"/>
      <name val="Arial"/>
      <family val="2"/>
    </font>
    <font>
      <sz val="10"/>
      <name val="Arial"/>
      <family val="2"/>
    </font>
    <font>
      <sz val="10"/>
      <color rgb="FFFF0000"/>
      <name val="Arial"/>
      <family val="2"/>
      <charset val="1"/>
    </font>
    <font>
      <b/>
      <sz val="9.5"/>
      <color rgb="FFFF0000"/>
      <name val="Arial"/>
      <family val="2"/>
    </font>
    <font>
      <sz val="10"/>
      <color rgb="FF000000"/>
      <name val="Arial"/>
      <family val="2"/>
      <charset val="238"/>
    </font>
    <font>
      <sz val="9"/>
      <color rgb="FF000000"/>
      <name val="Tahoma"/>
      <family val="2"/>
      <charset val="238"/>
    </font>
    <font>
      <sz val="10"/>
      <color rgb="FF000000"/>
      <name val="Calibri"/>
      <family val="2"/>
    </font>
    <font>
      <sz val="9.5"/>
      <color rgb="FFFF0000"/>
      <name val="Arial"/>
      <family val="2"/>
      <charset val="238"/>
    </font>
    <font>
      <sz val="9.5"/>
      <color theme="1"/>
      <name val="Arial"/>
      <family val="2"/>
    </font>
    <font>
      <b/>
      <sz val="14"/>
      <name val="Arial"/>
      <family val="2"/>
    </font>
    <font>
      <b/>
      <sz val="20"/>
      <color theme="1"/>
      <name val="Arial"/>
      <family val="2"/>
    </font>
  </fonts>
  <fills count="9">
    <fill>
      <patternFill patternType="none"/>
    </fill>
    <fill>
      <patternFill patternType="gray125"/>
    </fill>
    <fill>
      <patternFill patternType="solid">
        <fgColor indexed="9"/>
        <bgColor indexed="26"/>
      </patternFill>
    </fill>
    <fill>
      <patternFill patternType="solid">
        <fgColor indexed="11"/>
        <bgColor indexed="50"/>
      </patternFill>
    </fill>
    <fill>
      <patternFill patternType="solid">
        <fgColor rgb="FF00FF00"/>
        <bgColor indexed="64"/>
      </patternFill>
    </fill>
    <fill>
      <patternFill patternType="solid">
        <fgColor rgb="FF00FF00"/>
        <bgColor indexed="26"/>
      </patternFill>
    </fill>
    <fill>
      <patternFill patternType="solid">
        <fgColor theme="0"/>
        <bgColor indexed="64"/>
      </patternFill>
    </fill>
    <fill>
      <patternFill patternType="solid">
        <fgColor theme="0"/>
        <bgColor indexed="26"/>
      </patternFill>
    </fill>
    <fill>
      <patternFill patternType="solid">
        <fgColor rgb="FF00FF00"/>
        <bgColor indexed="50"/>
      </patternFill>
    </fill>
  </fills>
  <borders count="47">
    <border>
      <left/>
      <right/>
      <top/>
      <bottom/>
      <diagonal/>
    </border>
    <border>
      <left style="hair">
        <color indexed="8"/>
      </left>
      <right style="hair">
        <color indexed="8"/>
      </right>
      <top style="hair">
        <color indexed="8"/>
      </top>
      <bottom style="medium">
        <color indexed="8"/>
      </bottom>
      <diagonal/>
    </border>
    <border>
      <left/>
      <right/>
      <top style="medium">
        <color indexed="8"/>
      </top>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style="medium">
        <color indexed="8"/>
      </bottom>
      <diagonal/>
    </border>
    <border>
      <left style="hair">
        <color indexed="8"/>
      </left>
      <right style="hair">
        <color indexed="8"/>
      </right>
      <top style="hair">
        <color indexed="8"/>
      </top>
      <bottom/>
      <diagonal/>
    </border>
    <border>
      <left style="hair">
        <color indexed="8"/>
      </left>
      <right/>
      <top style="hair">
        <color indexed="8"/>
      </top>
      <bottom style="medium">
        <color indexed="8"/>
      </bottom>
      <diagonal/>
    </border>
    <border>
      <left style="hair">
        <color indexed="64"/>
      </left>
      <right style="hair">
        <color indexed="64"/>
      </right>
      <top style="hair">
        <color indexed="64"/>
      </top>
      <bottom style="medium">
        <color indexed="64"/>
      </bottom>
      <diagonal/>
    </border>
    <border>
      <left style="hair">
        <color indexed="8"/>
      </left>
      <right style="medium">
        <color indexed="8"/>
      </right>
      <top style="medium">
        <color indexed="8"/>
      </top>
      <bottom/>
      <diagonal/>
    </border>
    <border>
      <left style="hair">
        <color indexed="8"/>
      </left>
      <right style="medium">
        <color indexed="64"/>
      </right>
      <top style="medium">
        <color indexed="64"/>
      </top>
      <bottom style="medium">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medium">
        <color indexed="8"/>
      </left>
      <right style="hair">
        <color indexed="8"/>
      </right>
      <top style="medium">
        <color indexed="8"/>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hair">
        <color indexed="8"/>
      </right>
      <top style="medium">
        <color indexed="64"/>
      </top>
      <bottom style="medium">
        <color indexed="64"/>
      </bottom>
      <diagonal/>
    </border>
    <border>
      <left style="medium">
        <color indexed="8"/>
      </left>
      <right style="hair">
        <color indexed="8"/>
      </right>
      <top style="medium">
        <color indexed="64"/>
      </top>
      <bottom style="medium">
        <color indexed="64"/>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hair">
        <color indexed="8"/>
      </left>
      <right style="hair">
        <color indexed="8"/>
      </right>
      <top/>
      <bottom style="medium">
        <color indexed="8"/>
      </bottom>
      <diagonal/>
    </border>
    <border>
      <left/>
      <right style="hair">
        <color indexed="8"/>
      </right>
      <top/>
      <bottom style="hair">
        <color indexed="8"/>
      </bottom>
      <diagonal/>
    </border>
    <border>
      <left style="medium">
        <color indexed="64"/>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top/>
      <bottom style="hair">
        <color indexed="8"/>
      </bottom>
      <diagonal/>
    </border>
    <border>
      <left style="hair">
        <color indexed="8"/>
      </left>
      <right style="medium">
        <color indexed="64"/>
      </right>
      <top/>
      <bottom style="hair">
        <color indexed="8"/>
      </bottom>
      <diagonal/>
    </border>
    <border>
      <left style="medium">
        <color indexed="64"/>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right style="medium">
        <color indexed="8"/>
      </right>
      <top/>
      <bottom/>
      <diagonal/>
    </border>
    <border>
      <left style="medium">
        <color indexed="8"/>
      </left>
      <right style="hair">
        <color indexed="8"/>
      </right>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top style="medium">
        <color indexed="8"/>
      </top>
      <bottom/>
      <diagonal/>
    </border>
    <border>
      <left/>
      <right style="hair">
        <color indexed="8"/>
      </right>
      <top style="medium">
        <color indexed="8"/>
      </top>
      <bottom/>
      <diagonal/>
    </border>
    <border>
      <left style="hair">
        <color indexed="8"/>
      </left>
      <right style="medium">
        <color indexed="64"/>
      </right>
      <top style="medium">
        <color indexed="64"/>
      </top>
      <bottom/>
      <diagonal/>
    </border>
    <border>
      <left style="hair">
        <color indexed="8"/>
      </left>
      <right style="medium">
        <color indexed="64"/>
      </right>
      <top style="hair">
        <color indexed="8"/>
      </top>
      <bottom/>
      <diagonal/>
    </border>
    <border>
      <left style="medium">
        <color indexed="64"/>
      </left>
      <right/>
      <top/>
      <bottom style="medium">
        <color indexed="64"/>
      </bottom>
      <diagonal/>
    </border>
    <border>
      <left/>
      <right style="hair">
        <color indexed="8"/>
      </right>
      <top/>
      <bottom style="medium">
        <color indexed="64"/>
      </bottom>
      <diagonal/>
    </border>
    <border>
      <left style="medium">
        <color indexed="64"/>
      </left>
      <right/>
      <top style="hair">
        <color indexed="8"/>
      </top>
      <bottom style="hair">
        <color indexed="8"/>
      </bottom>
      <diagonal/>
    </border>
    <border>
      <left style="medium">
        <color indexed="64"/>
      </left>
      <right/>
      <top style="medium">
        <color indexed="64"/>
      </top>
      <bottom style="hair">
        <color indexed="8"/>
      </bottom>
      <diagonal/>
    </border>
    <border>
      <left/>
      <right style="hair">
        <color indexed="8"/>
      </right>
      <top style="medium">
        <color indexed="64"/>
      </top>
      <bottom style="hair">
        <color indexed="8"/>
      </bottom>
      <diagonal/>
    </border>
    <border>
      <left style="hair">
        <color indexed="8"/>
      </left>
      <right style="hair">
        <color indexed="8"/>
      </right>
      <top style="hair">
        <color indexed="8"/>
      </top>
      <bottom style="medium">
        <color indexed="64"/>
      </bottom>
      <diagonal/>
    </border>
  </borders>
  <cellStyleXfs count="4">
    <xf numFmtId="0" fontId="0" fillId="0" borderId="0"/>
    <xf numFmtId="0" fontId="16" fillId="0" borderId="0"/>
    <xf numFmtId="0" fontId="2" fillId="0" borderId="0"/>
    <xf numFmtId="9" fontId="1" fillId="0" borderId="0" applyFill="0" applyBorder="0" applyAlignment="0" applyProtection="0"/>
  </cellStyleXfs>
  <cellXfs count="154">
    <xf numFmtId="0" fontId="0" fillId="0" borderId="0" xfId="0"/>
    <xf numFmtId="0" fontId="3" fillId="2" borderId="0" xfId="0" applyFont="1" applyFill="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7" fillId="2" borderId="0" xfId="2" applyFont="1" applyFill="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left" vertical="center"/>
    </xf>
    <xf numFmtId="0" fontId="11" fillId="2" borderId="1" xfId="2" applyFont="1" applyFill="1" applyBorder="1" applyAlignment="1">
      <alignment horizontal="center" vertical="center" wrapText="1"/>
    </xf>
    <xf numFmtId="0" fontId="11" fillId="2" borderId="2" xfId="2" applyFont="1" applyFill="1" applyBorder="1" applyAlignment="1">
      <alignment horizontal="left" vertical="center" wrapText="1"/>
    </xf>
    <xf numFmtId="49" fontId="12" fillId="0" borderId="3" xfId="0" applyNumberFormat="1" applyFont="1" applyBorder="1" applyAlignment="1">
      <alignment horizontal="left" vertical="center"/>
    </xf>
    <xf numFmtId="49" fontId="3" fillId="2" borderId="3" xfId="0" applyNumberFormat="1" applyFont="1" applyFill="1" applyBorder="1" applyAlignment="1">
      <alignment horizontal="left" vertical="center"/>
    </xf>
    <xf numFmtId="0" fontId="3" fillId="2" borderId="3" xfId="2" applyFont="1" applyFill="1" applyBorder="1" applyAlignment="1">
      <alignment horizontal="left" vertical="center"/>
    </xf>
    <xf numFmtId="3" fontId="9" fillId="3" borderId="3" xfId="0" applyNumberFormat="1" applyFont="1" applyFill="1" applyBorder="1" applyAlignment="1" applyProtection="1">
      <alignment horizontal="right" vertical="center"/>
      <protection locked="0"/>
    </xf>
    <xf numFmtId="164" fontId="3" fillId="2" borderId="3" xfId="2" applyNumberFormat="1" applyFont="1" applyFill="1" applyBorder="1" applyAlignment="1">
      <alignment horizontal="right" vertical="center"/>
    </xf>
    <xf numFmtId="49" fontId="3" fillId="2" borderId="1" xfId="0" applyNumberFormat="1" applyFont="1" applyFill="1" applyBorder="1" applyAlignment="1">
      <alignment horizontal="left" vertical="center"/>
    </xf>
    <xf numFmtId="0" fontId="11" fillId="2" borderId="1" xfId="2" applyFont="1" applyFill="1" applyBorder="1" applyAlignment="1">
      <alignment horizontal="left" vertical="center"/>
    </xf>
    <xf numFmtId="164" fontId="3" fillId="2" borderId="1" xfId="2" applyNumberFormat="1" applyFont="1" applyFill="1" applyBorder="1" applyAlignment="1">
      <alignment horizontal="right" vertical="center"/>
    </xf>
    <xf numFmtId="49" fontId="3" fillId="2" borderId="0" xfId="0" applyNumberFormat="1" applyFont="1" applyFill="1" applyAlignment="1">
      <alignment horizontal="left" vertical="center"/>
    </xf>
    <xf numFmtId="3" fontId="3" fillId="2" borderId="0" xfId="2" applyNumberFormat="1" applyFont="1" applyFill="1" applyAlignment="1">
      <alignment horizontal="right" vertical="center"/>
    </xf>
    <xf numFmtId="164" fontId="3" fillId="2" borderId="0" xfId="2" applyNumberFormat="1" applyFont="1" applyFill="1" applyAlignment="1">
      <alignment horizontal="right" vertical="center"/>
    </xf>
    <xf numFmtId="0" fontId="11" fillId="2" borderId="0" xfId="0" applyFont="1" applyFill="1" applyAlignment="1">
      <alignment horizontal="left" vertical="center"/>
    </xf>
    <xf numFmtId="3" fontId="3" fillId="2" borderId="1" xfId="2" applyNumberFormat="1" applyFont="1" applyFill="1" applyBorder="1" applyAlignment="1">
      <alignment horizontal="right" vertical="center"/>
    </xf>
    <xf numFmtId="0" fontId="13" fillId="2" borderId="3" xfId="2" applyFont="1" applyFill="1" applyBorder="1" applyAlignment="1">
      <alignment horizontal="left" vertical="center"/>
    </xf>
    <xf numFmtId="49" fontId="3" fillId="0" borderId="3" xfId="0" applyNumberFormat="1" applyFont="1" applyBorder="1" applyAlignment="1">
      <alignment horizontal="left" vertical="center"/>
    </xf>
    <xf numFmtId="49" fontId="3" fillId="0" borderId="1" xfId="0" applyNumberFormat="1" applyFont="1" applyBorder="1" applyAlignment="1">
      <alignment horizontal="left" vertical="center"/>
    </xf>
    <xf numFmtId="0" fontId="11" fillId="0" borderId="1" xfId="2" applyFont="1" applyBorder="1" applyAlignment="1">
      <alignment horizontal="left" vertical="center" wrapText="1"/>
    </xf>
    <xf numFmtId="49" fontId="11" fillId="0" borderId="0" xfId="0" applyNumberFormat="1" applyFont="1" applyAlignment="1">
      <alignment horizontal="left" vertical="center"/>
    </xf>
    <xf numFmtId="0" fontId="12" fillId="0" borderId="0" xfId="2" applyFont="1" applyAlignment="1">
      <alignment horizontal="left" vertical="center" wrapText="1"/>
    </xf>
    <xf numFmtId="3" fontId="14" fillId="2" borderId="0" xfId="2" applyNumberFormat="1" applyFont="1" applyFill="1" applyAlignment="1">
      <alignment horizontal="right" vertical="center"/>
    </xf>
    <xf numFmtId="3" fontId="12" fillId="2" borderId="0" xfId="2" applyNumberFormat="1" applyFont="1" applyFill="1" applyAlignment="1">
      <alignment horizontal="right" vertical="center"/>
    </xf>
    <xf numFmtId="3" fontId="15" fillId="2" borderId="0" xfId="2" applyNumberFormat="1" applyFont="1" applyFill="1" applyAlignment="1">
      <alignment horizontal="right" vertical="center"/>
    </xf>
    <xf numFmtId="3" fontId="12" fillId="2" borderId="4" xfId="2" applyNumberFormat="1" applyFont="1" applyFill="1" applyBorder="1" applyAlignment="1">
      <alignment horizontal="right" vertical="center"/>
    </xf>
    <xf numFmtId="165" fontId="12" fillId="2" borderId="5" xfId="2" applyNumberFormat="1" applyFont="1" applyFill="1" applyBorder="1" applyAlignment="1">
      <alignment horizontal="right" vertical="center"/>
    </xf>
    <xf numFmtId="49" fontId="11" fillId="0" borderId="1" xfId="0" applyNumberFormat="1" applyFont="1" applyBorder="1" applyAlignment="1">
      <alignment horizontal="left" vertical="center"/>
    </xf>
    <xf numFmtId="0" fontId="3" fillId="0" borderId="6" xfId="2" applyFont="1" applyBorder="1" applyAlignment="1">
      <alignment horizontal="left" vertical="center" wrapText="1"/>
    </xf>
    <xf numFmtId="3" fontId="9" fillId="3" borderId="6" xfId="0" applyNumberFormat="1" applyFont="1" applyFill="1" applyBorder="1" applyAlignment="1" applyProtection="1">
      <alignment horizontal="right" vertical="center"/>
      <protection locked="0"/>
    </xf>
    <xf numFmtId="3" fontId="22" fillId="2" borderId="0" xfId="2" applyNumberFormat="1" applyFont="1" applyFill="1" applyAlignment="1">
      <alignment horizontal="right" vertical="center"/>
    </xf>
    <xf numFmtId="0" fontId="18" fillId="2" borderId="0" xfId="0" applyFont="1" applyFill="1" applyAlignment="1">
      <alignment horizontal="left" vertical="center"/>
    </xf>
    <xf numFmtId="0" fontId="4" fillId="2" borderId="0" xfId="0" applyFont="1" applyFill="1" applyAlignment="1">
      <alignment horizontal="left" vertical="center" wrapText="1"/>
    </xf>
    <xf numFmtId="49" fontId="9" fillId="3" borderId="3" xfId="0" applyNumberFormat="1" applyFont="1" applyFill="1" applyBorder="1" applyAlignment="1" applyProtection="1">
      <alignment horizontal="right" vertical="center"/>
      <protection locked="0"/>
    </xf>
    <xf numFmtId="0" fontId="11" fillId="2" borderId="7"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8" xfId="0" applyFont="1" applyFill="1" applyBorder="1" applyAlignment="1">
      <alignment horizontal="center" vertical="center" wrapText="1"/>
    </xf>
    <xf numFmtId="0" fontId="11" fillId="2" borderId="8" xfId="1" applyFont="1" applyFill="1" applyBorder="1" applyAlignment="1">
      <alignment horizontal="center" vertical="center" wrapText="1"/>
    </xf>
    <xf numFmtId="49" fontId="3" fillId="2" borderId="0" xfId="0" applyNumberFormat="1" applyFont="1" applyFill="1" applyBorder="1" applyAlignment="1">
      <alignment horizontal="left" vertical="center"/>
    </xf>
    <xf numFmtId="0" fontId="11" fillId="2" borderId="0" xfId="2" applyFont="1" applyFill="1" applyBorder="1" applyAlignment="1">
      <alignment horizontal="left" vertical="center"/>
    </xf>
    <xf numFmtId="3" fontId="3" fillId="2" borderId="0" xfId="2" applyNumberFormat="1" applyFont="1" applyFill="1" applyBorder="1" applyAlignment="1">
      <alignment horizontal="right" vertical="center"/>
    </xf>
    <xf numFmtId="164" fontId="3" fillId="2" borderId="0" xfId="2" applyNumberFormat="1" applyFont="1" applyFill="1" applyBorder="1" applyAlignment="1">
      <alignment horizontal="right" vertical="center"/>
    </xf>
    <xf numFmtId="0" fontId="19" fillId="2" borderId="0" xfId="0" applyFont="1" applyFill="1" applyAlignment="1">
      <alignment horizontal="left" vertical="center"/>
    </xf>
    <xf numFmtId="0" fontId="19" fillId="2" borderId="0" xfId="2" applyFont="1" applyFill="1" applyAlignment="1">
      <alignment horizontal="left" vertical="center" wrapText="1"/>
    </xf>
    <xf numFmtId="49" fontId="3" fillId="2" borderId="6" xfId="0" applyNumberFormat="1" applyFont="1" applyFill="1" applyBorder="1" applyAlignment="1">
      <alignment horizontal="left" vertical="center"/>
    </xf>
    <xf numFmtId="10" fontId="18" fillId="0" borderId="0" xfId="3" applyNumberFormat="1" applyFont="1" applyFill="1" applyBorder="1" applyAlignment="1" applyProtection="1">
      <alignment horizontal="left" vertical="center"/>
      <protection locked="0"/>
    </xf>
    <xf numFmtId="0" fontId="11" fillId="2" borderId="6" xfId="2" applyFont="1" applyFill="1" applyBorder="1" applyAlignment="1">
      <alignment horizontal="left" vertical="center"/>
    </xf>
    <xf numFmtId="164" fontId="3" fillId="0" borderId="6" xfId="2" applyNumberFormat="1" applyFont="1" applyFill="1" applyBorder="1" applyAlignment="1">
      <alignment horizontal="right" vertical="center"/>
    </xf>
    <xf numFmtId="49" fontId="9" fillId="0" borderId="6" xfId="0" applyNumberFormat="1" applyFont="1" applyFill="1" applyBorder="1" applyAlignment="1" applyProtection="1">
      <alignment horizontal="right" vertical="center"/>
      <protection locked="0"/>
    </xf>
    <xf numFmtId="3" fontId="12" fillId="2" borderId="9" xfId="2" applyNumberFormat="1" applyFont="1" applyFill="1" applyBorder="1" applyAlignment="1">
      <alignment horizontal="right" vertical="center"/>
    </xf>
    <xf numFmtId="0" fontId="12" fillId="2" borderId="0" xfId="2" applyFont="1" applyFill="1" applyBorder="1" applyAlignment="1">
      <alignment horizontal="left" vertical="center"/>
    </xf>
    <xf numFmtId="3" fontId="9" fillId="0" borderId="6" xfId="0" applyNumberFormat="1" applyFont="1" applyFill="1" applyBorder="1" applyAlignment="1" applyProtection="1">
      <alignment horizontal="right" vertical="center"/>
    </xf>
    <xf numFmtId="10" fontId="3" fillId="2" borderId="3" xfId="2" applyNumberFormat="1" applyFont="1" applyFill="1" applyBorder="1" applyAlignment="1">
      <alignment horizontal="right" vertical="center"/>
    </xf>
    <xf numFmtId="10" fontId="3" fillId="0" borderId="6" xfId="2" applyNumberFormat="1" applyFont="1" applyFill="1" applyBorder="1" applyAlignment="1">
      <alignment horizontal="right" vertical="center"/>
    </xf>
    <xf numFmtId="10" fontId="3" fillId="2" borderId="1" xfId="2" applyNumberFormat="1" applyFont="1" applyFill="1" applyBorder="1" applyAlignment="1">
      <alignment horizontal="right" vertical="center"/>
    </xf>
    <xf numFmtId="9" fontId="12" fillId="2" borderId="10" xfId="2" applyNumberFormat="1" applyFont="1" applyFill="1" applyBorder="1" applyAlignment="1">
      <alignment horizontal="right" vertical="center"/>
    </xf>
    <xf numFmtId="0" fontId="3" fillId="2" borderId="0" xfId="0" applyFont="1" applyFill="1" applyAlignment="1">
      <alignment horizontal="left" vertical="center" wrapText="1"/>
    </xf>
    <xf numFmtId="49" fontId="9" fillId="3" borderId="6" xfId="0" applyNumberFormat="1" applyFont="1" applyFill="1" applyBorder="1" applyAlignment="1" applyProtection="1">
      <alignment horizontal="right" vertical="center"/>
      <protection locked="0"/>
    </xf>
    <xf numFmtId="0" fontId="3" fillId="0" borderId="3" xfId="2" applyFont="1" applyFill="1" applyBorder="1" applyAlignment="1">
      <alignment horizontal="left" vertical="center"/>
    </xf>
    <xf numFmtId="0" fontId="3" fillId="0" borderId="3" xfId="2" applyFont="1" applyFill="1" applyBorder="1" applyAlignment="1">
      <alignment horizontal="left" vertical="center" wrapText="1"/>
    </xf>
    <xf numFmtId="0" fontId="23" fillId="2" borderId="2" xfId="0" applyFont="1" applyFill="1" applyBorder="1" applyAlignment="1">
      <alignment horizontal="left" vertical="center" wrapText="1"/>
    </xf>
    <xf numFmtId="49" fontId="11" fillId="0" borderId="0" xfId="0" applyNumberFormat="1" applyFont="1" applyBorder="1" applyAlignment="1">
      <alignment horizontal="left" vertical="center"/>
    </xf>
    <xf numFmtId="10" fontId="3" fillId="2" borderId="0" xfId="2" applyNumberFormat="1" applyFont="1" applyFill="1" applyBorder="1" applyAlignment="1">
      <alignment horizontal="right" vertical="center"/>
    </xf>
    <xf numFmtId="0" fontId="28" fillId="0" borderId="6" xfId="2" applyFont="1" applyFill="1" applyBorder="1" applyAlignment="1">
      <alignment horizontal="left" vertical="center"/>
    </xf>
    <xf numFmtId="0" fontId="27" fillId="2" borderId="0" xfId="0" applyFont="1" applyFill="1" applyAlignment="1">
      <alignment horizontal="left" vertical="center"/>
    </xf>
    <xf numFmtId="0" fontId="11" fillId="0" borderId="0" xfId="2" applyFont="1" applyBorder="1" applyAlignment="1">
      <alignment horizontal="left" vertical="center" wrapText="1"/>
    </xf>
    <xf numFmtId="49" fontId="3" fillId="0" borderId="6" xfId="0" applyNumberFormat="1" applyFont="1" applyBorder="1" applyAlignment="1">
      <alignment horizontal="left" vertical="center"/>
    </xf>
    <xf numFmtId="0" fontId="3" fillId="0" borderId="0" xfId="0" applyFont="1" applyFill="1" applyAlignment="1">
      <alignment horizontal="left" vertical="center"/>
    </xf>
    <xf numFmtId="0" fontId="13" fillId="0" borderId="3" xfId="2" applyFont="1" applyFill="1" applyBorder="1" applyAlignment="1">
      <alignment horizontal="left" vertical="center"/>
    </xf>
    <xf numFmtId="0" fontId="30" fillId="2" borderId="2" xfId="2" applyFont="1" applyFill="1" applyBorder="1" applyAlignment="1">
      <alignment horizontal="left" vertical="center" wrapText="1"/>
    </xf>
    <xf numFmtId="0" fontId="30" fillId="2" borderId="0" xfId="0" applyFont="1" applyFill="1" applyAlignment="1">
      <alignment horizontal="left" vertical="center"/>
    </xf>
    <xf numFmtId="0" fontId="11" fillId="2" borderId="20" xfId="2" applyFont="1" applyFill="1" applyBorder="1" applyAlignment="1">
      <alignment horizontal="center" vertical="center" wrapText="1"/>
    </xf>
    <xf numFmtId="0" fontId="3" fillId="0" borderId="0" xfId="2" applyFont="1" applyFill="1" applyBorder="1" applyAlignment="1">
      <alignment vertical="center"/>
    </xf>
    <xf numFmtId="0" fontId="21" fillId="0" borderId="0" xfId="0" applyFont="1"/>
    <xf numFmtId="0" fontId="11" fillId="0" borderId="22" xfId="2" applyFont="1" applyFill="1" applyBorder="1" applyAlignment="1">
      <alignment horizontal="left" vertical="center"/>
    </xf>
    <xf numFmtId="0" fontId="3" fillId="0" borderId="23" xfId="2" applyFont="1" applyFill="1" applyBorder="1" applyAlignment="1">
      <alignment horizontal="left" vertical="center"/>
    </xf>
    <xf numFmtId="3" fontId="29" fillId="0" borderId="24" xfId="2" applyNumberFormat="1" applyFont="1" applyFill="1" applyBorder="1" applyAlignment="1">
      <alignment horizontal="right" vertical="center"/>
    </xf>
    <xf numFmtId="3" fontId="12" fillId="2" borderId="26" xfId="2" applyNumberFormat="1" applyFont="1" applyFill="1" applyBorder="1" applyAlignment="1">
      <alignment horizontal="right" vertical="center"/>
    </xf>
    <xf numFmtId="165" fontId="12" fillId="2" borderId="29" xfId="2" applyNumberFormat="1" applyFont="1" applyFill="1" applyBorder="1" applyAlignment="1">
      <alignment horizontal="right" vertical="center"/>
    </xf>
    <xf numFmtId="3" fontId="12" fillId="2" borderId="30" xfId="2" applyNumberFormat="1" applyFont="1" applyFill="1" applyBorder="1" applyAlignment="1">
      <alignment horizontal="right" vertical="center"/>
    </xf>
    <xf numFmtId="166" fontId="3" fillId="0" borderId="6" xfId="2" applyNumberFormat="1" applyFont="1" applyFill="1" applyBorder="1" applyAlignment="1">
      <alignment horizontal="right" vertical="center"/>
    </xf>
    <xf numFmtId="3" fontId="20" fillId="2" borderId="19" xfId="0" applyNumberFormat="1" applyFont="1" applyFill="1" applyBorder="1" applyAlignment="1">
      <alignment horizontal="right" vertical="center"/>
    </xf>
    <xf numFmtId="9" fontId="20" fillId="2" borderId="19" xfId="0" applyNumberFormat="1" applyFont="1" applyFill="1" applyBorder="1" applyAlignment="1">
      <alignment horizontal="right" vertical="center"/>
    </xf>
    <xf numFmtId="9" fontId="20" fillId="2" borderId="19" xfId="3" applyNumberFormat="1" applyFont="1" applyFill="1" applyBorder="1" applyAlignment="1">
      <alignment horizontal="right" vertical="center"/>
    </xf>
    <xf numFmtId="0" fontId="29" fillId="2" borderId="32" xfId="0" applyFont="1" applyFill="1" applyBorder="1" applyAlignment="1">
      <alignment horizontal="left" vertical="top" wrapText="1"/>
    </xf>
    <xf numFmtId="3" fontId="20" fillId="2" borderId="33" xfId="0" applyNumberFormat="1" applyFont="1" applyFill="1" applyBorder="1" applyAlignment="1">
      <alignment horizontal="right" vertical="center"/>
    </xf>
    <xf numFmtId="9" fontId="20" fillId="2" borderId="33" xfId="3" applyNumberFormat="1" applyFont="1" applyFill="1" applyBorder="1" applyAlignment="1">
      <alignment horizontal="right" vertical="center"/>
    </xf>
    <xf numFmtId="9" fontId="20" fillId="2" borderId="33" xfId="0" applyNumberFormat="1" applyFont="1" applyFill="1" applyBorder="1" applyAlignment="1">
      <alignment horizontal="right" vertical="center"/>
    </xf>
    <xf numFmtId="3" fontId="20" fillId="2" borderId="35" xfId="0" applyNumberFormat="1" applyFont="1" applyFill="1" applyBorder="1" applyAlignment="1">
      <alignment horizontal="right" vertical="center"/>
    </xf>
    <xf numFmtId="9" fontId="20" fillId="2" borderId="35" xfId="3" applyNumberFormat="1" applyFont="1" applyFill="1" applyBorder="1" applyAlignment="1">
      <alignment horizontal="right" vertical="center"/>
    </xf>
    <xf numFmtId="9" fontId="20" fillId="2" borderId="36" xfId="0" applyNumberFormat="1" applyFont="1" applyFill="1" applyBorder="1" applyAlignment="1">
      <alignment horizontal="right" vertical="center"/>
    </xf>
    <xf numFmtId="3" fontId="12" fillId="2" borderId="9" xfId="2" applyNumberFormat="1" applyFont="1" applyFill="1" applyBorder="1" applyAlignment="1">
      <alignment vertical="center"/>
    </xf>
    <xf numFmtId="3" fontId="9" fillId="3" borderId="39" xfId="0" applyNumberFormat="1" applyFont="1" applyFill="1" applyBorder="1" applyAlignment="1" applyProtection="1">
      <alignment horizontal="right" vertical="center"/>
      <protection locked="0"/>
    </xf>
    <xf numFmtId="3" fontId="9" fillId="3" borderId="40" xfId="0" applyNumberFormat="1" applyFont="1" applyFill="1" applyBorder="1" applyAlignment="1" applyProtection="1">
      <alignment horizontal="right" vertical="center"/>
      <protection locked="0"/>
    </xf>
    <xf numFmtId="3" fontId="9" fillId="3" borderId="29" xfId="0" applyNumberFormat="1" applyFont="1" applyFill="1" applyBorder="1" applyAlignment="1" applyProtection="1">
      <alignment horizontal="right" vertical="center"/>
      <protection locked="0"/>
    </xf>
    <xf numFmtId="164" fontId="3" fillId="2" borderId="46" xfId="2" applyNumberFormat="1" applyFont="1" applyFill="1" applyBorder="1" applyAlignment="1">
      <alignment horizontal="right" vertical="center"/>
    </xf>
    <xf numFmtId="0" fontId="11" fillId="0" borderId="7" xfId="0" applyFont="1" applyFill="1" applyBorder="1" applyAlignment="1">
      <alignment horizontal="center" vertical="center" wrapText="1"/>
    </xf>
    <xf numFmtId="3" fontId="8" fillId="6" borderId="0" xfId="0" applyNumberFormat="1" applyFont="1" applyFill="1" applyAlignment="1" applyProtection="1">
      <alignment horizontal="left" vertical="center" wrapText="1"/>
      <protection locked="0"/>
    </xf>
    <xf numFmtId="0" fontId="3" fillId="6" borderId="0" xfId="2" applyFont="1" applyFill="1" applyAlignment="1">
      <alignment vertical="center" wrapText="1"/>
    </xf>
    <xf numFmtId="0" fontId="3" fillId="6" borderId="0" xfId="2" applyFont="1" applyFill="1" applyAlignment="1">
      <alignment horizontal="left" vertical="center" wrapText="1"/>
    </xf>
    <xf numFmtId="0" fontId="3" fillId="6" borderId="0" xfId="0" applyFont="1" applyFill="1" applyAlignment="1">
      <alignment horizontal="left" vertical="center"/>
    </xf>
    <xf numFmtId="0" fontId="9" fillId="6" borderId="0" xfId="0" applyFont="1" applyFill="1" applyAlignment="1">
      <alignment horizontal="left" vertical="center"/>
    </xf>
    <xf numFmtId="0" fontId="9" fillId="7" borderId="0" xfId="0" applyFont="1" applyFill="1" applyAlignment="1">
      <alignment horizontal="left" vertical="center"/>
    </xf>
    <xf numFmtId="0" fontId="4" fillId="2" borderId="0" xfId="0" applyFont="1" applyFill="1" applyAlignment="1">
      <alignment horizontal="left" vertical="center" wrapText="1"/>
    </xf>
    <xf numFmtId="0" fontId="7" fillId="2" borderId="0" xfId="2" applyFont="1" applyFill="1" applyAlignment="1">
      <alignment horizontal="left" vertical="center" wrapText="1"/>
    </xf>
    <xf numFmtId="0" fontId="3" fillId="2" borderId="0" xfId="2" applyFont="1" applyFill="1" applyAlignment="1">
      <alignment vertical="center" wrapText="1"/>
    </xf>
    <xf numFmtId="0" fontId="3" fillId="7" borderId="0" xfId="2" applyFont="1" applyFill="1" applyAlignment="1">
      <alignment vertical="center" wrapText="1"/>
    </xf>
    <xf numFmtId="0" fontId="3" fillId="8" borderId="19" xfId="0" applyFont="1" applyFill="1" applyBorder="1" applyAlignment="1" applyProtection="1">
      <alignment horizontal="left" vertical="center"/>
      <protection locked="0"/>
    </xf>
    <xf numFmtId="3" fontId="3" fillId="3" borderId="0" xfId="0" applyNumberFormat="1" applyFont="1" applyFill="1" applyAlignment="1" applyProtection="1">
      <alignment horizontal="left" vertical="center" wrapText="1"/>
      <protection locked="0"/>
    </xf>
    <xf numFmtId="3" fontId="8" fillId="3" borderId="0" xfId="0" applyNumberFormat="1" applyFont="1" applyFill="1" applyAlignment="1" applyProtection="1">
      <alignment horizontal="left" vertical="center" wrapText="1"/>
      <protection locked="0"/>
    </xf>
    <xf numFmtId="49" fontId="9" fillId="7" borderId="19" xfId="0" applyNumberFormat="1" applyFont="1" applyFill="1" applyBorder="1" applyAlignment="1">
      <alignment horizontal="left" vertical="center" wrapText="1"/>
    </xf>
    <xf numFmtId="0" fontId="29" fillId="2" borderId="19" xfId="0" applyFont="1" applyFill="1" applyBorder="1" applyAlignment="1">
      <alignment horizontal="left" vertical="center"/>
    </xf>
    <xf numFmtId="49" fontId="9" fillId="7" borderId="19" xfId="0" applyNumberFormat="1" applyFont="1" applyFill="1" applyBorder="1" applyAlignment="1">
      <alignment horizontal="left" vertical="top" wrapText="1"/>
    </xf>
    <xf numFmtId="0" fontId="20" fillId="2" borderId="32" xfId="0" applyFont="1" applyFill="1" applyBorder="1" applyAlignment="1">
      <alignment horizontal="left" vertical="center" wrapText="1"/>
    </xf>
    <xf numFmtId="0" fontId="29" fillId="2" borderId="34" xfId="0" applyFont="1" applyFill="1" applyBorder="1" applyAlignment="1">
      <alignment horizontal="left" vertical="center"/>
    </xf>
    <xf numFmtId="0" fontId="29" fillId="2" borderId="35" xfId="0" applyFont="1" applyFill="1" applyBorder="1" applyAlignment="1">
      <alignment horizontal="left" vertical="center"/>
    </xf>
    <xf numFmtId="0" fontId="29" fillId="2" borderId="33" xfId="0" applyFont="1" applyFill="1" applyBorder="1" applyAlignment="1">
      <alignment horizontal="left" vertical="center"/>
    </xf>
    <xf numFmtId="49" fontId="9" fillId="3" borderId="41" xfId="0" applyNumberFormat="1" applyFont="1" applyFill="1" applyBorder="1" applyAlignment="1" applyProtection="1">
      <alignment horizontal="left" vertical="center"/>
      <protection locked="0"/>
    </xf>
    <xf numFmtId="49" fontId="9" fillId="3" borderId="42" xfId="0" applyNumberFormat="1" applyFont="1" applyFill="1" applyBorder="1" applyAlignment="1" applyProtection="1">
      <alignment horizontal="left" vertical="center"/>
      <protection locked="0"/>
    </xf>
    <xf numFmtId="0" fontId="18" fillId="5" borderId="43" xfId="2" applyFont="1" applyFill="1" applyBorder="1" applyAlignment="1">
      <alignment horizontal="left" vertical="center"/>
    </xf>
    <xf numFmtId="0" fontId="18" fillId="5" borderId="18" xfId="2" applyFont="1" applyFill="1" applyBorder="1" applyAlignment="1">
      <alignment horizontal="left" vertical="center"/>
    </xf>
    <xf numFmtId="49" fontId="12" fillId="2" borderId="37" xfId="0" applyNumberFormat="1" applyFont="1" applyFill="1" applyBorder="1" applyAlignment="1">
      <alignment vertical="center"/>
    </xf>
    <xf numFmtId="49" fontId="12" fillId="2" borderId="38" xfId="0" applyNumberFormat="1" applyFont="1" applyFill="1" applyBorder="1" applyAlignment="1">
      <alignment vertical="center"/>
    </xf>
    <xf numFmtId="0" fontId="12" fillId="0" borderId="3" xfId="2" applyFont="1" applyBorder="1" applyAlignment="1">
      <alignment horizontal="left" vertical="center" wrapText="1"/>
    </xf>
    <xf numFmtId="0" fontId="28" fillId="2" borderId="0" xfId="0" applyFont="1" applyFill="1" applyAlignment="1">
      <alignment horizontal="left" vertical="center" wrapText="1"/>
    </xf>
    <xf numFmtId="0" fontId="12" fillId="0" borderId="3" xfId="2" applyFont="1" applyBorder="1" applyAlignment="1">
      <alignment horizontal="left" vertical="center"/>
    </xf>
    <xf numFmtId="49" fontId="20" fillId="0" borderId="0" xfId="0" applyNumberFormat="1" applyFont="1" applyFill="1" applyBorder="1" applyAlignment="1">
      <alignment horizontal="left" vertical="center"/>
    </xf>
    <xf numFmtId="49" fontId="12" fillId="2" borderId="13" xfId="0" applyNumberFormat="1" applyFont="1" applyFill="1" applyBorder="1" applyAlignment="1">
      <alignment horizontal="left" vertical="center"/>
    </xf>
    <xf numFmtId="49" fontId="11" fillId="2" borderId="13" xfId="0" applyNumberFormat="1" applyFont="1" applyFill="1" applyBorder="1" applyAlignment="1">
      <alignment horizontal="left" vertical="center"/>
    </xf>
    <xf numFmtId="49" fontId="11" fillId="2" borderId="31" xfId="0" applyNumberFormat="1" applyFont="1" applyFill="1" applyBorder="1" applyAlignment="1">
      <alignment horizontal="left" vertical="center"/>
    </xf>
    <xf numFmtId="0" fontId="12" fillId="2" borderId="14" xfId="2" applyFont="1" applyFill="1" applyBorder="1" applyAlignment="1">
      <alignment horizontal="left" vertical="center"/>
    </xf>
    <xf numFmtId="0" fontId="12" fillId="2" borderId="15" xfId="2" applyFont="1" applyFill="1" applyBorder="1" applyAlignment="1">
      <alignment horizontal="left" vertical="center"/>
    </xf>
    <xf numFmtId="49" fontId="12" fillId="2" borderId="16" xfId="0" applyNumberFormat="1" applyFont="1" applyFill="1" applyBorder="1" applyAlignment="1">
      <alignment horizontal="left" vertical="center"/>
    </xf>
    <xf numFmtId="49" fontId="12" fillId="2" borderId="17" xfId="0" applyNumberFormat="1" applyFont="1" applyFill="1" applyBorder="1" applyAlignment="1">
      <alignment horizontal="left" vertical="center"/>
    </xf>
    <xf numFmtId="0" fontId="11" fillId="2" borderId="11" xfId="2" applyFont="1" applyFill="1" applyBorder="1" applyAlignment="1">
      <alignment horizontal="left" vertical="center"/>
    </xf>
    <xf numFmtId="0" fontId="11" fillId="2" borderId="18" xfId="2" applyFont="1" applyFill="1" applyBorder="1" applyAlignment="1">
      <alignment horizontal="left" vertical="center"/>
    </xf>
    <xf numFmtId="0" fontId="10" fillId="0" borderId="1" xfId="0" applyFont="1" applyBorder="1" applyAlignment="1">
      <alignment horizontal="center" vertical="center"/>
    </xf>
    <xf numFmtId="0" fontId="3" fillId="4" borderId="44" xfId="2" applyFont="1" applyFill="1" applyBorder="1" applyAlignment="1">
      <alignment horizontal="left" vertical="center"/>
    </xf>
    <xf numFmtId="0" fontId="3" fillId="4" borderId="45" xfId="2" applyFont="1" applyFill="1" applyBorder="1" applyAlignment="1">
      <alignment horizontal="left" vertical="center"/>
    </xf>
    <xf numFmtId="0" fontId="19" fillId="2" borderId="12" xfId="0" applyFont="1" applyFill="1" applyBorder="1" applyAlignment="1">
      <alignment horizontal="left" vertical="center"/>
    </xf>
    <xf numFmtId="0" fontId="19" fillId="2" borderId="18" xfId="0" applyFont="1" applyFill="1" applyBorder="1" applyAlignment="1">
      <alignment horizontal="left" vertical="center"/>
    </xf>
    <xf numFmtId="49" fontId="11" fillId="2" borderId="25" xfId="0" applyNumberFormat="1" applyFont="1" applyFill="1" applyBorder="1" applyAlignment="1">
      <alignment horizontal="left" vertical="center"/>
    </xf>
    <xf numFmtId="49" fontId="11" fillId="2" borderId="21" xfId="0" applyNumberFormat="1" applyFont="1" applyFill="1" applyBorder="1" applyAlignment="1">
      <alignment horizontal="left" vertical="center"/>
    </xf>
    <xf numFmtId="49" fontId="11" fillId="2" borderId="27" xfId="0" applyNumberFormat="1" applyFont="1" applyFill="1" applyBorder="1" applyAlignment="1">
      <alignment horizontal="left" vertical="center"/>
    </xf>
    <xf numFmtId="49" fontId="11" fillId="2" borderId="28" xfId="0" applyNumberFormat="1" applyFont="1" applyFill="1" applyBorder="1" applyAlignment="1">
      <alignment horizontal="left" vertical="center"/>
    </xf>
    <xf numFmtId="0" fontId="12" fillId="0" borderId="11" xfId="2" applyFont="1" applyBorder="1" applyAlignment="1">
      <alignment horizontal="left" vertical="center"/>
    </xf>
    <xf numFmtId="0" fontId="12" fillId="0" borderId="12" xfId="2" applyFont="1" applyBorder="1" applyAlignment="1">
      <alignment horizontal="left" vertical="center"/>
    </xf>
    <xf numFmtId="0" fontId="10" fillId="0" borderId="20" xfId="0" applyFont="1" applyBorder="1" applyAlignment="1">
      <alignment horizontal="center" vertical="center"/>
    </xf>
  </cellXfs>
  <cellStyles count="4">
    <cellStyle name="Normální" xfId="0" builtinId="0"/>
    <cellStyle name="normální_distribuce-rozpocet-fp-harmonog" xfId="1" xr:uid="{00000000-0005-0000-0000-000001000000}"/>
    <cellStyle name="normální_List1" xfId="2" xr:uid="{00000000-0005-0000-0000-000002000000}"/>
    <cellStyle name="Procenta"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8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tabSelected="1" workbookViewId="0">
      <selection sqref="A1:D1"/>
    </sheetView>
  </sheetViews>
  <sheetFormatPr baseColWidth="10" defaultColWidth="9.1640625" defaultRowHeight="13" x14ac:dyDescent="0.15"/>
  <cols>
    <col min="1" max="1" width="7.6640625" style="1" customWidth="1"/>
    <col min="2" max="2" width="40.6640625" style="1" customWidth="1"/>
    <col min="3" max="3" width="20.5" style="1" customWidth="1"/>
    <col min="4" max="4" width="16.83203125" style="1" customWidth="1"/>
    <col min="5" max="5" width="22" style="1" customWidth="1"/>
    <col min="6" max="6" width="22.83203125" style="1" customWidth="1"/>
    <col min="7" max="16384" width="9.1640625" style="1"/>
  </cols>
  <sheetData>
    <row r="1" spans="1:7" ht="60.5" customHeight="1" x14ac:dyDescent="0.15">
      <c r="A1" s="109" t="s">
        <v>51</v>
      </c>
      <c r="B1" s="109"/>
      <c r="C1" s="109"/>
      <c r="D1" s="109"/>
      <c r="E1" s="38"/>
      <c r="F1" s="38"/>
    </row>
    <row r="2" spans="1:7" ht="15.5" customHeight="1" x14ac:dyDescent="0.15">
      <c r="A2" s="2"/>
      <c r="B2" s="3"/>
      <c r="C2" s="3"/>
      <c r="D2" s="3"/>
      <c r="E2" s="3"/>
      <c r="F2" s="3"/>
    </row>
    <row r="3" spans="1:7" ht="30" customHeight="1" x14ac:dyDescent="0.15">
      <c r="A3" s="110" t="s">
        <v>0</v>
      </c>
      <c r="B3" s="110"/>
      <c r="C3" s="110"/>
      <c r="D3" s="110"/>
      <c r="E3" s="110"/>
      <c r="F3" s="110"/>
      <c r="G3" s="4"/>
    </row>
    <row r="4" spans="1:7" ht="17.25" customHeight="1" x14ac:dyDescent="0.15">
      <c r="A4" s="4"/>
      <c r="B4" s="4"/>
      <c r="C4" s="4"/>
      <c r="D4" s="4"/>
      <c r="E4" s="4"/>
      <c r="F4" s="4"/>
      <c r="G4" s="4"/>
    </row>
    <row r="5" spans="1:7" ht="17.25" customHeight="1" x14ac:dyDescent="0.15">
      <c r="A5" s="114" t="s">
        <v>39</v>
      </c>
      <c r="B5" s="115"/>
      <c r="C5" s="115"/>
      <c r="D5" s="115"/>
      <c r="E5" s="5"/>
      <c r="F5" s="5"/>
    </row>
    <row r="6" spans="1:7" ht="23" customHeight="1" x14ac:dyDescent="0.15">
      <c r="A6" s="115"/>
      <c r="B6" s="115"/>
      <c r="C6" s="115"/>
      <c r="D6" s="115"/>
      <c r="E6" s="4"/>
      <c r="F6" s="4"/>
      <c r="G6" s="4"/>
    </row>
    <row r="7" spans="1:7" ht="17.25" customHeight="1" x14ac:dyDescent="0.15">
      <c r="A7" s="114" t="s">
        <v>134</v>
      </c>
      <c r="B7" s="114"/>
      <c r="C7" s="114"/>
      <c r="D7" s="114"/>
      <c r="E7" s="5"/>
      <c r="F7" s="5"/>
      <c r="G7" s="111"/>
    </row>
    <row r="8" spans="1:7" ht="17.25" customHeight="1" x14ac:dyDescent="0.15">
      <c r="A8" s="114"/>
      <c r="B8" s="114"/>
      <c r="C8" s="114"/>
      <c r="D8" s="114"/>
      <c r="E8" s="5"/>
      <c r="F8" s="5"/>
      <c r="G8" s="111"/>
    </row>
    <row r="9" spans="1:7" s="106" customFormat="1" ht="17.25" customHeight="1" x14ac:dyDescent="0.15">
      <c r="A9" s="103"/>
      <c r="B9" s="103"/>
      <c r="C9" s="104"/>
      <c r="D9" s="105"/>
      <c r="E9" s="105"/>
      <c r="F9" s="105"/>
      <c r="G9" s="112"/>
    </row>
    <row r="10" spans="1:7" s="107" customFormat="1" ht="17.25" customHeight="1" x14ac:dyDescent="0.15">
      <c r="A10" s="116" t="s">
        <v>1</v>
      </c>
      <c r="B10" s="116"/>
      <c r="C10" s="116"/>
      <c r="D10" s="116"/>
      <c r="E10" s="113"/>
      <c r="F10" s="113"/>
      <c r="G10" s="112"/>
    </row>
    <row r="11" spans="1:7" s="107" customFormat="1" ht="17.25" customHeight="1" x14ac:dyDescent="0.15">
      <c r="A11" s="116" t="s">
        <v>2</v>
      </c>
      <c r="B11" s="116"/>
      <c r="C11" s="116"/>
      <c r="D11" s="116"/>
      <c r="E11" s="113"/>
      <c r="F11" s="113"/>
      <c r="G11" s="108"/>
    </row>
    <row r="12" spans="1:7" s="107" customFormat="1" ht="17.25" customHeight="1" x14ac:dyDescent="0.15">
      <c r="A12" s="118" t="s">
        <v>41</v>
      </c>
      <c r="B12" s="118"/>
      <c r="C12" s="118"/>
      <c r="D12" s="118"/>
      <c r="E12" s="113"/>
      <c r="F12" s="113"/>
      <c r="G12" s="108"/>
    </row>
    <row r="13" spans="1:7" ht="35" customHeight="1" x14ac:dyDescent="0.15">
      <c r="A13" s="6"/>
      <c r="B13" s="5"/>
      <c r="C13" s="5"/>
      <c r="D13" s="5"/>
      <c r="E13" s="5"/>
      <c r="F13" s="5"/>
    </row>
    <row r="14" spans="1:7" s="62" customFormat="1" ht="20" thickBot="1" x14ac:dyDescent="0.2">
      <c r="A14" s="119"/>
      <c r="B14" s="119"/>
      <c r="C14" s="90" t="s">
        <v>89</v>
      </c>
      <c r="D14" s="90" t="s">
        <v>90</v>
      </c>
      <c r="E14" s="90" t="s">
        <v>96</v>
      </c>
      <c r="F14" s="90" t="s">
        <v>97</v>
      </c>
    </row>
    <row r="15" spans="1:7" ht="19" customHeight="1" thickBot="1" x14ac:dyDescent="0.2">
      <c r="A15" s="120" t="s">
        <v>87</v>
      </c>
      <c r="B15" s="121"/>
      <c r="C15" s="94">
        <f>SUM(FP_zadatel_CZ!C56+Zahr_koproducent01!C41+Zahr_koproducent02!C41+Zahr_koproducent3!C41+Zahr_koproducent04!C41+Zahr_koproducent05!C41)</f>
        <v>0</v>
      </c>
      <c r="D15" s="95" t="str">
        <f>IF(C15=0,"0%",C15/C15)</f>
        <v>0%</v>
      </c>
      <c r="E15" s="95" t="str">
        <f>IFERROR((FP_zadatel_CZ!C60+Zahr_koproducent01!C45+Zahr_koproducent02!C45+Zahr_koproducent3!C45+Zahr_koproducent04!C45+Zahr_koproducent05!C45)/prehled!C15,"")</f>
        <v/>
      </c>
      <c r="F15" s="96" t="str">
        <f>IFERROR((FP_zadatel_CZ!C57+Zahr_koproducent01!C42+Zahr_koproducent02!C42+Zahr_koproducent3!C42+Zahr_koproducent04!C42+Zahr_koproducent05!C42)/prehled!C15,"")</f>
        <v/>
      </c>
    </row>
    <row r="16" spans="1:7" ht="19" customHeight="1" x14ac:dyDescent="0.15">
      <c r="A16" s="122" t="s">
        <v>88</v>
      </c>
      <c r="B16" s="122"/>
      <c r="C16" s="91">
        <f>FP_zadatel_CZ!C56</f>
        <v>0</v>
      </c>
      <c r="D16" s="92" t="str">
        <f>IF($C16=0,"0%",C16/C15)</f>
        <v>0%</v>
      </c>
      <c r="E16" s="92" t="str">
        <f>FP_zadatel_CZ!C62</f>
        <v>0%</v>
      </c>
      <c r="F16" s="93" t="str">
        <f>FP_zadatel_CZ!C58</f>
        <v>0%</v>
      </c>
    </row>
    <row r="17" spans="1:6" ht="19" customHeight="1" x14ac:dyDescent="0.15">
      <c r="A17" s="117" t="s">
        <v>91</v>
      </c>
      <c r="B17" s="117"/>
      <c r="C17" s="87">
        <f>Zahr_koproducent01!C41</f>
        <v>0</v>
      </c>
      <c r="D17" s="89" t="str">
        <f>IF($C17=0,"0%",C17/C15)</f>
        <v>0%</v>
      </c>
      <c r="E17" s="89" t="str">
        <f>Zahr_koproducent01!C47</f>
        <v>0%</v>
      </c>
      <c r="F17" s="88" t="str">
        <f>Zahr_koproducent01!C43</f>
        <v>0%</v>
      </c>
    </row>
    <row r="18" spans="1:6" ht="19" customHeight="1" x14ac:dyDescent="0.15">
      <c r="A18" s="117" t="s">
        <v>92</v>
      </c>
      <c r="B18" s="117"/>
      <c r="C18" s="87">
        <f>Zahr_koproducent02!C41</f>
        <v>0</v>
      </c>
      <c r="D18" s="89" t="str">
        <f>IF($C18=0,"0%",C18/C15)</f>
        <v>0%</v>
      </c>
      <c r="E18" s="89" t="str">
        <f>Zahr_koproducent02!C47</f>
        <v>0%</v>
      </c>
      <c r="F18" s="88" t="str">
        <f>Zahr_koproducent02!C43</f>
        <v>0%</v>
      </c>
    </row>
    <row r="19" spans="1:6" ht="19" customHeight="1" x14ac:dyDescent="0.15">
      <c r="A19" s="117" t="s">
        <v>93</v>
      </c>
      <c r="B19" s="117"/>
      <c r="C19" s="87">
        <f>Zahr_koproducent3!C41</f>
        <v>0</v>
      </c>
      <c r="D19" s="89" t="str">
        <f>IF($C19=0,"0%",C19/C15)</f>
        <v>0%</v>
      </c>
      <c r="E19" s="89" t="str">
        <f>Zahr_koproducent3!C47</f>
        <v>0%</v>
      </c>
      <c r="F19" s="88" t="str">
        <f>Zahr_koproducent3!C43</f>
        <v>0%</v>
      </c>
    </row>
    <row r="20" spans="1:6" ht="19" customHeight="1" x14ac:dyDescent="0.15">
      <c r="A20" s="117" t="s">
        <v>94</v>
      </c>
      <c r="B20" s="117"/>
      <c r="C20" s="87">
        <f>Zahr_koproducent04!C41</f>
        <v>0</v>
      </c>
      <c r="D20" s="89" t="str">
        <f>IF($C20=0,"0%",C20/C15)</f>
        <v>0%</v>
      </c>
      <c r="E20" s="89" t="str">
        <f>Zahr_koproducent04!C47</f>
        <v>0%</v>
      </c>
      <c r="F20" s="88" t="str">
        <f>Zahr_koproducent04!C43</f>
        <v>0%</v>
      </c>
    </row>
    <row r="21" spans="1:6" ht="19" customHeight="1" x14ac:dyDescent="0.15">
      <c r="A21" s="117" t="s">
        <v>95</v>
      </c>
      <c r="B21" s="117"/>
      <c r="C21" s="87">
        <f>Zahr_koproducent05!C41</f>
        <v>0</v>
      </c>
      <c r="D21" s="89" t="str">
        <f>IF($C21=0,"0%",C21/C15)</f>
        <v>0%</v>
      </c>
      <c r="E21" s="89" t="str">
        <f>Zahr_koproducent05!C47</f>
        <v>0%</v>
      </c>
      <c r="F21" s="88" t="str">
        <f>Zahr_koproducent05!C43</f>
        <v>0%</v>
      </c>
    </row>
  </sheetData>
  <sheetProtection algorithmName="SHA-512" hashValue="GWbQdAbkvIrDPguNU0lqibQrHOplD3yD7etiHefTQqwKCoMW4WyjC88THQZx1PYR0OpYayKOE0stFrfI+A8qQQ==" saltValue="w3Mxe9MZv8hfxq4vWSmkOg==" spinCount="100000" sheet="1" objects="1" scenarios="1"/>
  <mergeCells count="20">
    <mergeCell ref="A19:B19"/>
    <mergeCell ref="A20:B20"/>
    <mergeCell ref="A21:B21"/>
    <mergeCell ref="E11:F11"/>
    <mergeCell ref="E12:F12"/>
    <mergeCell ref="A11:D11"/>
    <mergeCell ref="A12:D12"/>
    <mergeCell ref="A14:B14"/>
    <mergeCell ref="A15:B15"/>
    <mergeCell ref="A16:B16"/>
    <mergeCell ref="A17:B17"/>
    <mergeCell ref="A18:B18"/>
    <mergeCell ref="A1:D1"/>
    <mergeCell ref="A3:F3"/>
    <mergeCell ref="G7:G8"/>
    <mergeCell ref="G9:G10"/>
    <mergeCell ref="E10:F10"/>
    <mergeCell ref="A5:D6"/>
    <mergeCell ref="A7:D8"/>
    <mergeCell ref="A10:D10"/>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3"/>
  <sheetViews>
    <sheetView showGridLines="0" topLeftCell="A52" zoomScaleNormal="100" workbookViewId="0">
      <selection activeCell="B1" sqref="B1"/>
    </sheetView>
  </sheetViews>
  <sheetFormatPr baseColWidth="10" defaultColWidth="9.1640625" defaultRowHeight="13" x14ac:dyDescent="0.15"/>
  <cols>
    <col min="1" max="1" width="7.6640625" style="1" customWidth="1"/>
    <col min="2" max="2" width="77.1640625" style="1" customWidth="1"/>
    <col min="3" max="4" width="17.6640625" style="1" customWidth="1"/>
    <col min="5" max="5" width="25.83203125" style="1" customWidth="1"/>
    <col min="6" max="6" width="73.83203125" style="1" customWidth="1"/>
    <col min="7" max="16384" width="9.1640625" style="1"/>
  </cols>
  <sheetData>
    <row r="1" spans="1:8" ht="98" customHeight="1" x14ac:dyDescent="0.15">
      <c r="A1" s="49"/>
      <c r="B1" s="75" t="s">
        <v>105</v>
      </c>
      <c r="C1" s="8"/>
      <c r="D1" s="66"/>
      <c r="E1" s="41"/>
      <c r="F1" s="41"/>
    </row>
    <row r="2" spans="1:8" ht="56.5" customHeight="1" thickBot="1" x14ac:dyDescent="0.2">
      <c r="A2" s="142" t="s">
        <v>3</v>
      </c>
      <c r="B2" s="142"/>
      <c r="C2" s="7" t="s">
        <v>4</v>
      </c>
      <c r="D2" s="40" t="s">
        <v>5</v>
      </c>
      <c r="E2" s="42" t="s">
        <v>133</v>
      </c>
      <c r="F2" s="43" t="s">
        <v>135</v>
      </c>
    </row>
    <row r="4" spans="1:8" ht="22.25" customHeight="1" x14ac:dyDescent="0.15">
      <c r="A4" s="9" t="s">
        <v>6</v>
      </c>
      <c r="B4" s="131" t="s">
        <v>7</v>
      </c>
      <c r="C4" s="131"/>
      <c r="D4" s="131"/>
      <c r="E4" s="131"/>
      <c r="F4" s="131"/>
    </row>
    <row r="5" spans="1:8" ht="17.25" customHeight="1" x14ac:dyDescent="0.15">
      <c r="A5" s="10" t="s">
        <v>8</v>
      </c>
      <c r="B5" s="64" t="s">
        <v>69</v>
      </c>
      <c r="C5" s="12">
        <v>0</v>
      </c>
      <c r="D5" s="13" t="str">
        <f>IF(C$56=0,"0%",C5/C$56)</f>
        <v>0%</v>
      </c>
      <c r="E5" s="39"/>
      <c r="F5" s="39"/>
    </row>
    <row r="6" spans="1:8" ht="17.25" customHeight="1" x14ac:dyDescent="0.15">
      <c r="A6" s="10" t="s">
        <v>9</v>
      </c>
      <c r="B6" s="11" t="s">
        <v>66</v>
      </c>
      <c r="C6" s="12">
        <v>0</v>
      </c>
      <c r="D6" s="13" t="str">
        <f>IF(C$56=0,"0%",C6/C$56)</f>
        <v>0%</v>
      </c>
      <c r="E6" s="39"/>
      <c r="F6" s="39"/>
    </row>
    <row r="7" spans="1:8" ht="17.25" customHeight="1" x14ac:dyDescent="0.15">
      <c r="A7" s="10" t="s">
        <v>10</v>
      </c>
      <c r="B7" s="64" t="s">
        <v>67</v>
      </c>
      <c r="C7" s="12">
        <v>0</v>
      </c>
      <c r="D7" s="13" t="str">
        <f>IF(C$56=0,"0%",C7/C$56)</f>
        <v>0%</v>
      </c>
      <c r="E7" s="39"/>
      <c r="F7" s="39"/>
    </row>
    <row r="8" spans="1:8" ht="17.25" customHeight="1" x14ac:dyDescent="0.15">
      <c r="A8" s="10" t="s">
        <v>68</v>
      </c>
      <c r="B8" s="64" t="s">
        <v>48</v>
      </c>
      <c r="C8" s="12">
        <v>0</v>
      </c>
      <c r="D8" s="13" t="str">
        <f t="shared" ref="D8:D9" si="0">IF(C$56=0,"0%",C8/C$56)</f>
        <v>0%</v>
      </c>
      <c r="E8" s="39"/>
      <c r="F8" s="39"/>
    </row>
    <row r="9" spans="1:8" ht="17.25" customHeight="1" x14ac:dyDescent="0.15">
      <c r="A9" s="10" t="s">
        <v>70</v>
      </c>
      <c r="B9" s="64" t="s">
        <v>74</v>
      </c>
      <c r="C9" s="12"/>
      <c r="D9" s="13" t="str">
        <f t="shared" si="0"/>
        <v>0%</v>
      </c>
      <c r="E9" s="39"/>
      <c r="F9" s="39"/>
    </row>
    <row r="10" spans="1:8" ht="17.25" customHeight="1" x14ac:dyDescent="0.15">
      <c r="A10" s="10" t="s">
        <v>71</v>
      </c>
      <c r="B10" s="11" t="s">
        <v>11</v>
      </c>
      <c r="C10" s="12">
        <v>0</v>
      </c>
      <c r="D10" s="13" t="str">
        <f>IF(C$56=0,"0%",C10/C$56)</f>
        <v>0%</v>
      </c>
      <c r="E10" s="39"/>
      <c r="F10" s="39"/>
    </row>
    <row r="11" spans="1:8" ht="17.25" customHeight="1" x14ac:dyDescent="0.15">
      <c r="A11" s="50"/>
      <c r="B11" s="52" t="s">
        <v>56</v>
      </c>
      <c r="C11" s="57">
        <f>SUMIF(E5:E10, "zajištěno", C5:C10)</f>
        <v>0</v>
      </c>
      <c r="D11" s="53" t="str">
        <f>IF(C$12=0,"0%",C11/C$12)</f>
        <v>0%</v>
      </c>
      <c r="E11" s="54"/>
      <c r="F11" s="54"/>
    </row>
    <row r="12" spans="1:8" ht="17.25" customHeight="1" thickBot="1" x14ac:dyDescent="0.2">
      <c r="A12" s="14"/>
      <c r="B12" s="15" t="s">
        <v>12</v>
      </c>
      <c r="C12" s="21">
        <f>SUM(C5:C10)</f>
        <v>0</v>
      </c>
      <c r="D12" s="16" t="str">
        <f>IF(C$56=0,"0%",C12/C$56)</f>
        <v>0%</v>
      </c>
      <c r="E12" s="16"/>
      <c r="F12" s="16"/>
    </row>
    <row r="13" spans="1:8" ht="9" customHeight="1" x14ac:dyDescent="0.15">
      <c r="A13" s="44"/>
      <c r="B13" s="45"/>
      <c r="C13" s="46"/>
      <c r="D13" s="47"/>
      <c r="E13" s="47"/>
      <c r="F13" s="47"/>
    </row>
    <row r="14" spans="1:8" ht="22.25" customHeight="1" x14ac:dyDescent="0.15">
      <c r="A14" s="9" t="s">
        <v>13</v>
      </c>
      <c r="B14" s="129" t="s">
        <v>40</v>
      </c>
      <c r="C14" s="129"/>
      <c r="D14" s="129"/>
      <c r="E14" s="129"/>
      <c r="F14" s="129"/>
      <c r="G14" s="20"/>
      <c r="H14" s="20"/>
    </row>
    <row r="15" spans="1:8" ht="17.25" customHeight="1" x14ac:dyDescent="0.15">
      <c r="A15" s="23" t="s">
        <v>15</v>
      </c>
      <c r="B15" s="65" t="s">
        <v>42</v>
      </c>
      <c r="C15" s="12">
        <v>0</v>
      </c>
      <c r="D15" s="58" t="str">
        <f>IF(C$18=0,"0%",C15/C$56)</f>
        <v>0%</v>
      </c>
      <c r="E15" s="39"/>
      <c r="F15" s="39"/>
      <c r="G15" s="20"/>
      <c r="H15" s="20"/>
    </row>
    <row r="16" spans="1:8" ht="17.25" customHeight="1" x14ac:dyDescent="0.15">
      <c r="A16" s="23" t="s">
        <v>16</v>
      </c>
      <c r="B16" s="34" t="s">
        <v>43</v>
      </c>
      <c r="C16" s="35">
        <v>0</v>
      </c>
      <c r="D16" s="58" t="str">
        <f>IF(C$18=0,"0%",C16/C$56)</f>
        <v>0%</v>
      </c>
      <c r="E16" s="39"/>
      <c r="F16" s="39"/>
      <c r="G16" s="20"/>
      <c r="H16" s="20"/>
    </row>
    <row r="17" spans="1:8" ht="17.25" customHeight="1" x14ac:dyDescent="0.15">
      <c r="A17" s="50"/>
      <c r="B17" s="52" t="s">
        <v>56</v>
      </c>
      <c r="C17" s="57">
        <f>SUMIF(E15:E16, "zajištěno", C15:C16)</f>
        <v>0</v>
      </c>
      <c r="D17" s="59" t="str">
        <f>IF(C$17=0,"0%",C17/C$18)</f>
        <v>0%</v>
      </c>
      <c r="E17" s="54"/>
      <c r="F17" s="54"/>
    </row>
    <row r="18" spans="1:8" ht="15" thickBot="1" x14ac:dyDescent="0.2">
      <c r="A18" s="33"/>
      <c r="B18" s="25" t="s">
        <v>12</v>
      </c>
      <c r="C18" s="21">
        <f>SUM(C15:C16)</f>
        <v>0</v>
      </c>
      <c r="D18" s="60" t="str">
        <f>IF(C$18=0,"0%",C18/C$18)</f>
        <v>0%</v>
      </c>
      <c r="E18" s="16"/>
      <c r="F18" s="16"/>
    </row>
    <row r="19" spans="1:8" ht="9" customHeight="1" x14ac:dyDescent="0.15">
      <c r="A19" s="67"/>
      <c r="B19" s="71"/>
      <c r="C19" s="46"/>
      <c r="D19" s="68"/>
      <c r="E19" s="47"/>
      <c r="F19" s="47"/>
    </row>
    <row r="20" spans="1:8" ht="22.25" customHeight="1" x14ac:dyDescent="0.15">
      <c r="A20" s="9" t="s">
        <v>17</v>
      </c>
      <c r="B20" s="129" t="s">
        <v>98</v>
      </c>
      <c r="C20" s="129"/>
      <c r="D20" s="129"/>
      <c r="E20" s="129"/>
      <c r="F20" s="129"/>
      <c r="G20" s="20"/>
      <c r="H20" s="20"/>
    </row>
    <row r="21" spans="1:8" ht="17.25" customHeight="1" x14ac:dyDescent="0.15">
      <c r="A21" s="23" t="s">
        <v>19</v>
      </c>
      <c r="B21" s="64" t="s">
        <v>99</v>
      </c>
      <c r="C21" s="12">
        <v>0</v>
      </c>
      <c r="D21" s="58" t="str">
        <f>IF(C$18=0,"0%",C21/C$56)</f>
        <v>0%</v>
      </c>
      <c r="E21" s="39"/>
      <c r="F21" s="39"/>
      <c r="G21" s="20"/>
      <c r="H21" s="20"/>
    </row>
    <row r="22" spans="1:8" ht="17.25" customHeight="1" x14ac:dyDescent="0.15">
      <c r="A22" s="23" t="s">
        <v>20</v>
      </c>
      <c r="B22" s="64" t="s">
        <v>100</v>
      </c>
      <c r="C22" s="35">
        <v>0</v>
      </c>
      <c r="D22" s="58" t="str">
        <f>IF(C$18=0,"0%",C22/C$56)</f>
        <v>0%</v>
      </c>
      <c r="E22" s="39"/>
      <c r="F22" s="39"/>
      <c r="G22" s="20"/>
      <c r="H22" s="20"/>
    </row>
    <row r="23" spans="1:8" ht="17.25" customHeight="1" x14ac:dyDescent="0.15">
      <c r="A23" s="72" t="s">
        <v>21</v>
      </c>
      <c r="B23" s="11" t="s">
        <v>11</v>
      </c>
      <c r="C23" s="35">
        <v>0</v>
      </c>
      <c r="D23" s="58" t="str">
        <f>IF(C$18=0,"0%",C23/C$56)</f>
        <v>0%</v>
      </c>
      <c r="E23" s="63"/>
      <c r="F23" s="63"/>
      <c r="G23" s="20"/>
      <c r="H23" s="20"/>
    </row>
    <row r="24" spans="1:8" ht="17.25" customHeight="1" x14ac:dyDescent="0.15">
      <c r="A24" s="50"/>
      <c r="B24" s="52" t="s">
        <v>56</v>
      </c>
      <c r="C24" s="57">
        <f>SUMIF(E21:E22, "zajištěno", C21:C22)</f>
        <v>0</v>
      </c>
      <c r="D24" s="59" t="str">
        <f>IF(C$17=0,"0%",C24/C$18)</f>
        <v>0%</v>
      </c>
      <c r="E24" s="54"/>
      <c r="F24" s="54"/>
    </row>
    <row r="25" spans="1:8" ht="15" thickBot="1" x14ac:dyDescent="0.2">
      <c r="A25" s="33"/>
      <c r="B25" s="25" t="s">
        <v>12</v>
      </c>
      <c r="C25" s="21">
        <f>SUM(C21:C23)</f>
        <v>0</v>
      </c>
      <c r="D25" s="60" t="str">
        <f>IF(C$18=0,"0%",C25/C$18)</f>
        <v>0%</v>
      </c>
      <c r="E25" s="16"/>
      <c r="F25" s="16"/>
    </row>
    <row r="26" spans="1:8" ht="9" customHeight="1" x14ac:dyDescent="0.15">
      <c r="A26" s="44"/>
      <c r="B26" s="45"/>
      <c r="C26" s="46"/>
      <c r="D26" s="47"/>
      <c r="E26" s="47"/>
      <c r="F26" s="47"/>
    </row>
    <row r="27" spans="1:8" ht="22.25" customHeight="1" x14ac:dyDescent="0.15">
      <c r="A27" s="9" t="s">
        <v>23</v>
      </c>
      <c r="B27" s="131" t="s">
        <v>18</v>
      </c>
      <c r="C27" s="131"/>
      <c r="D27" s="131"/>
      <c r="E27" s="131"/>
      <c r="F27" s="131"/>
    </row>
    <row r="28" spans="1:8" ht="17.25" customHeight="1" x14ac:dyDescent="0.15">
      <c r="A28" s="10" t="s">
        <v>24</v>
      </c>
      <c r="B28" s="11" t="s">
        <v>72</v>
      </c>
      <c r="C28" s="12">
        <v>0</v>
      </c>
      <c r="D28" s="13" t="str">
        <f>IF(C$56=0,"0%",C28/C$56)</f>
        <v>0%</v>
      </c>
      <c r="E28" s="39"/>
      <c r="F28" s="39"/>
    </row>
    <row r="29" spans="1:8" ht="17.25" customHeight="1" x14ac:dyDescent="0.15">
      <c r="A29" s="10" t="s">
        <v>25</v>
      </c>
      <c r="B29" s="11" t="s">
        <v>73</v>
      </c>
      <c r="C29" s="12">
        <v>0</v>
      </c>
      <c r="D29" s="13" t="str">
        <f>IF(C$56=0,"0%",C29/C$56)</f>
        <v>0%</v>
      </c>
      <c r="E29" s="39"/>
      <c r="F29" s="39"/>
    </row>
    <row r="30" spans="1:8" ht="17.25" customHeight="1" x14ac:dyDescent="0.15">
      <c r="A30" s="10" t="s">
        <v>101</v>
      </c>
      <c r="B30" s="64" t="s">
        <v>49</v>
      </c>
      <c r="C30" s="12">
        <v>0</v>
      </c>
      <c r="D30" s="13" t="str">
        <f>IF(C$56=0,"0%",C30/C$56)</f>
        <v>0%</v>
      </c>
      <c r="E30" s="39"/>
      <c r="F30" s="39"/>
    </row>
    <row r="31" spans="1:8" ht="17.25" customHeight="1" x14ac:dyDescent="0.15">
      <c r="A31" s="10" t="s">
        <v>102</v>
      </c>
      <c r="B31" s="69" t="s">
        <v>75</v>
      </c>
      <c r="C31" s="35">
        <v>0</v>
      </c>
      <c r="D31" s="13" t="str">
        <f>IF(C$56=0,"0%",C31/C$56)</f>
        <v>0%</v>
      </c>
      <c r="E31" s="63"/>
      <c r="F31" s="63"/>
    </row>
    <row r="32" spans="1:8" ht="17.25" customHeight="1" x14ac:dyDescent="0.15">
      <c r="A32" s="50"/>
      <c r="B32" s="52" t="s">
        <v>56</v>
      </c>
      <c r="C32" s="57">
        <f>SUMIF(E28:E30, "zajištěno", C28:C30)</f>
        <v>0</v>
      </c>
      <c r="D32" s="53" t="str">
        <f>IF(C$33=0,"0%",C32/C$33)</f>
        <v>0%</v>
      </c>
      <c r="E32" s="54"/>
      <c r="F32" s="54"/>
    </row>
    <row r="33" spans="1:6" ht="17.25" customHeight="1" thickBot="1" x14ac:dyDescent="0.2">
      <c r="A33" s="14"/>
      <c r="B33" s="15" t="s">
        <v>12</v>
      </c>
      <c r="C33" s="21">
        <f>SUM(C28:C31)</f>
        <v>0</v>
      </c>
      <c r="D33" s="16" t="str">
        <f>IF(C$56=0,"0%",C33/C$56)</f>
        <v>0%</v>
      </c>
      <c r="E33" s="16"/>
      <c r="F33" s="16"/>
    </row>
    <row r="34" spans="1:6" ht="9" customHeight="1" x14ac:dyDescent="0.15">
      <c r="A34" s="44"/>
      <c r="B34" s="45"/>
      <c r="C34" s="46"/>
      <c r="D34" s="47"/>
      <c r="E34" s="47"/>
      <c r="F34" s="47"/>
    </row>
    <row r="35" spans="1:6" ht="22.25" customHeight="1" x14ac:dyDescent="0.15">
      <c r="A35" s="9" t="s">
        <v>26</v>
      </c>
      <c r="B35" s="131" t="s">
        <v>31</v>
      </c>
      <c r="C35" s="131"/>
      <c r="D35" s="131"/>
      <c r="E35" s="131"/>
      <c r="F35" s="131"/>
    </row>
    <row r="36" spans="1:6" ht="17.25" customHeight="1" x14ac:dyDescent="0.15">
      <c r="A36" s="10" t="s">
        <v>27</v>
      </c>
      <c r="B36" s="64" t="s">
        <v>77</v>
      </c>
      <c r="C36" s="12">
        <v>0</v>
      </c>
      <c r="D36" s="13" t="str">
        <f t="shared" ref="D36:D44" si="1">IF(C$56=0,"0%",C36/C$56)</f>
        <v>0%</v>
      </c>
      <c r="E36" s="39"/>
      <c r="F36" s="39"/>
    </row>
    <row r="37" spans="1:6" ht="17.25" customHeight="1" x14ac:dyDescent="0.15">
      <c r="A37" s="10" t="s">
        <v>28</v>
      </c>
      <c r="B37" s="64" t="s">
        <v>78</v>
      </c>
      <c r="C37" s="12">
        <v>0</v>
      </c>
      <c r="D37" s="13" t="str">
        <f t="shared" si="1"/>
        <v>0%</v>
      </c>
      <c r="E37" s="39"/>
      <c r="F37" s="39"/>
    </row>
    <row r="38" spans="1:6" ht="17.25" customHeight="1" x14ac:dyDescent="0.15">
      <c r="A38" s="10" t="s">
        <v>29</v>
      </c>
      <c r="B38" s="11" t="s">
        <v>76</v>
      </c>
      <c r="C38" s="12">
        <v>0</v>
      </c>
      <c r="D38" s="13" t="str">
        <f t="shared" si="1"/>
        <v>0%</v>
      </c>
      <c r="E38" s="39"/>
      <c r="F38" s="39"/>
    </row>
    <row r="39" spans="1:6" ht="17.25" customHeight="1" x14ac:dyDescent="0.15">
      <c r="A39" s="10" t="s">
        <v>46</v>
      </c>
      <c r="B39" s="64" t="s">
        <v>79</v>
      </c>
      <c r="C39" s="12">
        <v>0</v>
      </c>
      <c r="D39" s="13" t="str">
        <f t="shared" si="1"/>
        <v>0%</v>
      </c>
      <c r="E39" s="39"/>
      <c r="F39" s="39"/>
    </row>
    <row r="40" spans="1:6" ht="17.25" customHeight="1" x14ac:dyDescent="0.15">
      <c r="A40" s="10" t="s">
        <v>47</v>
      </c>
      <c r="B40" s="64" t="s">
        <v>80</v>
      </c>
      <c r="C40" s="12">
        <v>0</v>
      </c>
      <c r="D40" s="13" t="str">
        <f t="shared" si="1"/>
        <v>0%</v>
      </c>
      <c r="E40" s="39"/>
      <c r="F40" s="39"/>
    </row>
    <row r="41" spans="1:6" ht="17.25" customHeight="1" x14ac:dyDescent="0.15">
      <c r="A41" s="10" t="s">
        <v>63</v>
      </c>
      <c r="B41" s="11" t="s">
        <v>81</v>
      </c>
      <c r="C41" s="12">
        <v>0</v>
      </c>
      <c r="D41" s="13" t="str">
        <f t="shared" si="1"/>
        <v>0%</v>
      </c>
      <c r="E41" s="39"/>
      <c r="F41" s="39"/>
    </row>
    <row r="42" spans="1:6" ht="17.25" customHeight="1" x14ac:dyDescent="0.15">
      <c r="A42" s="10" t="s">
        <v>64</v>
      </c>
      <c r="B42" s="11" t="s">
        <v>82</v>
      </c>
      <c r="C42" s="12">
        <v>0</v>
      </c>
      <c r="D42" s="13" t="str">
        <f t="shared" si="1"/>
        <v>0%</v>
      </c>
      <c r="E42" s="39"/>
      <c r="F42" s="39"/>
    </row>
    <row r="43" spans="1:6" ht="17.25" customHeight="1" x14ac:dyDescent="0.15">
      <c r="A43" s="10" t="s">
        <v>65</v>
      </c>
      <c r="B43" s="22" t="s">
        <v>36</v>
      </c>
      <c r="C43" s="12">
        <v>0</v>
      </c>
      <c r="D43" s="13" t="str">
        <f t="shared" si="1"/>
        <v>0%</v>
      </c>
      <c r="E43" s="39"/>
      <c r="F43" s="39"/>
    </row>
    <row r="44" spans="1:6" ht="17.25" customHeight="1" x14ac:dyDescent="0.15">
      <c r="A44" s="10" t="s">
        <v>104</v>
      </c>
      <c r="B44" s="11" t="s">
        <v>44</v>
      </c>
      <c r="C44" s="12">
        <v>0</v>
      </c>
      <c r="D44" s="13" t="str">
        <f t="shared" si="1"/>
        <v>0%</v>
      </c>
      <c r="E44" s="39"/>
      <c r="F44" s="39"/>
    </row>
    <row r="45" spans="1:6" ht="17.25" customHeight="1" x14ac:dyDescent="0.15">
      <c r="A45" s="50"/>
      <c r="B45" s="52" t="s">
        <v>56</v>
      </c>
      <c r="C45" s="57">
        <f>SUMIF(E36:E44, "zajištěno", C36:C44)</f>
        <v>0</v>
      </c>
      <c r="D45" s="86" t="str">
        <f>IF(C$46=0,"0%",C45/C$46)</f>
        <v>0%</v>
      </c>
      <c r="E45" s="54"/>
      <c r="F45" s="54"/>
    </row>
    <row r="46" spans="1:6" ht="17.25" customHeight="1" thickBot="1" x14ac:dyDescent="0.2">
      <c r="A46" s="14"/>
      <c r="B46" s="15" t="s">
        <v>12</v>
      </c>
      <c r="C46" s="21">
        <f>SUM(C36:C44)</f>
        <v>0</v>
      </c>
      <c r="D46" s="16" t="str">
        <f>IF(C$56=0,"0%",C46/C$56)</f>
        <v>0%</v>
      </c>
      <c r="E46" s="16"/>
      <c r="F46" s="16"/>
    </row>
    <row r="47" spans="1:6" ht="9" customHeight="1" x14ac:dyDescent="0.15">
      <c r="A47" s="44"/>
      <c r="B47" s="45"/>
      <c r="C47" s="46"/>
      <c r="D47" s="47"/>
      <c r="E47" s="47"/>
      <c r="F47" s="47"/>
    </row>
    <row r="48" spans="1:6" ht="22.25" customHeight="1" x14ac:dyDescent="0.15">
      <c r="A48" s="9" t="s">
        <v>30</v>
      </c>
      <c r="B48" s="131" t="s">
        <v>103</v>
      </c>
      <c r="C48" s="131"/>
      <c r="D48" s="131"/>
      <c r="E48" s="131"/>
      <c r="F48" s="131"/>
    </row>
    <row r="49" spans="1:6" ht="17.25" customHeight="1" x14ac:dyDescent="0.15">
      <c r="A49" s="23" t="s">
        <v>32</v>
      </c>
      <c r="B49" s="64" t="s">
        <v>37</v>
      </c>
      <c r="C49" s="12">
        <v>0</v>
      </c>
      <c r="D49" s="13" t="str">
        <f>IF(C$56=0,"0%",C49/C$56)</f>
        <v>0%</v>
      </c>
      <c r="E49" s="39"/>
      <c r="F49" s="39"/>
    </row>
    <row r="50" spans="1:6" ht="17.25" customHeight="1" x14ac:dyDescent="0.15">
      <c r="A50" s="23" t="s">
        <v>33</v>
      </c>
      <c r="B50" s="65" t="s">
        <v>38</v>
      </c>
      <c r="C50" s="12">
        <v>0</v>
      </c>
      <c r="D50" s="53" t="str">
        <f>IF(C$56=0,"0%",C50/C$56)</f>
        <v>0%</v>
      </c>
      <c r="E50" s="39"/>
      <c r="F50" s="39"/>
    </row>
    <row r="51" spans="1:6" ht="17.25" customHeight="1" x14ac:dyDescent="0.15">
      <c r="A51" s="50"/>
      <c r="B51" s="52" t="s">
        <v>56</v>
      </c>
      <c r="C51" s="57">
        <f>SUMIF(E49:E50, "zajištěno", C49:C50)</f>
        <v>0</v>
      </c>
      <c r="D51" s="53" t="str">
        <f>IF(C51=0,"0%",C51/C52)</f>
        <v>0%</v>
      </c>
      <c r="E51" s="54"/>
      <c r="F51" s="54"/>
    </row>
    <row r="52" spans="1:6" ht="17.25" customHeight="1" thickBot="1" x14ac:dyDescent="0.2">
      <c r="A52" s="24"/>
      <c r="B52" s="25" t="s">
        <v>12</v>
      </c>
      <c r="C52" s="21">
        <f>SUM(C49:C50)</f>
        <v>0</v>
      </c>
      <c r="D52" s="16" t="str">
        <f>IF(C$56=0,"0%",C52/C$56)</f>
        <v>0%</v>
      </c>
      <c r="E52" s="16"/>
      <c r="F52" s="16"/>
    </row>
    <row r="53" spans="1:6" ht="9" customHeight="1" x14ac:dyDescent="0.15">
      <c r="A53" s="17"/>
      <c r="B53" s="6"/>
      <c r="C53" s="18"/>
      <c r="D53" s="19"/>
      <c r="E53" s="19"/>
      <c r="F53" s="19"/>
    </row>
    <row r="54" spans="1:6" ht="9" customHeight="1" x14ac:dyDescent="0.15">
      <c r="A54" s="17"/>
      <c r="B54" s="6"/>
      <c r="C54" s="18"/>
      <c r="D54" s="19"/>
      <c r="E54" s="19"/>
      <c r="F54" s="19"/>
    </row>
    <row r="55" spans="1:6" ht="19" thickBot="1" x14ac:dyDescent="0.2">
      <c r="A55" s="26"/>
      <c r="B55" s="27"/>
      <c r="C55" s="28"/>
      <c r="D55" s="28"/>
      <c r="E55" s="28"/>
      <c r="F55" s="28"/>
    </row>
    <row r="56" spans="1:6" ht="19" thickBot="1" x14ac:dyDescent="0.2">
      <c r="A56" s="133" t="s">
        <v>12</v>
      </c>
      <c r="B56" s="133"/>
      <c r="C56" s="55">
        <f>C12+C18+C25+C33+C46+C52</f>
        <v>0</v>
      </c>
      <c r="D56" s="29"/>
      <c r="E56" s="132"/>
      <c r="F56" s="132"/>
    </row>
    <row r="57" spans="1:6" ht="19" thickBot="1" x14ac:dyDescent="0.2">
      <c r="A57" s="136" t="s">
        <v>52</v>
      </c>
      <c r="B57" s="137"/>
      <c r="C57" s="55">
        <f>C11+C17+C24+C32+C45+C51</f>
        <v>0</v>
      </c>
      <c r="D57" s="29"/>
      <c r="E57" s="51"/>
      <c r="F57" s="51"/>
    </row>
    <row r="58" spans="1:6" ht="19" thickBot="1" x14ac:dyDescent="0.2">
      <c r="A58" s="138" t="s">
        <v>57</v>
      </c>
      <c r="B58" s="139"/>
      <c r="C58" s="61" t="str">
        <f>IF($C57=0,"0%",C57/C56)</f>
        <v>0%</v>
      </c>
      <c r="D58" s="29"/>
      <c r="E58" s="51"/>
      <c r="F58" s="51"/>
    </row>
    <row r="59" spans="1:6" ht="19" thickBot="1" x14ac:dyDescent="0.2">
      <c r="A59" s="56"/>
      <c r="B59" s="56"/>
      <c r="C59" s="30"/>
      <c r="D59" s="29"/>
      <c r="E59" s="51"/>
      <c r="F59" s="51"/>
    </row>
    <row r="60" spans="1:6" ht="18" x14ac:dyDescent="0.15">
      <c r="A60" s="134" t="s">
        <v>121</v>
      </c>
      <c r="B60" s="134"/>
      <c r="C60" s="31">
        <f>C12+C18</f>
        <v>0</v>
      </c>
      <c r="D60" s="29"/>
      <c r="E60" s="51"/>
      <c r="F60" s="51"/>
    </row>
    <row r="61" spans="1:6" ht="18" x14ac:dyDescent="0.15">
      <c r="A61" s="140" t="s">
        <v>120</v>
      </c>
      <c r="B61" s="141"/>
      <c r="C61" s="85">
        <f>C11+C17</f>
        <v>0</v>
      </c>
      <c r="D61" s="29"/>
      <c r="E61" s="51"/>
      <c r="F61" s="51"/>
    </row>
    <row r="62" spans="1:6" ht="19" thickBot="1" x14ac:dyDescent="0.2">
      <c r="A62" s="135" t="s">
        <v>119</v>
      </c>
      <c r="B62" s="135"/>
      <c r="C62" s="32" t="str">
        <f>IF(C$56=0,"0%",C60/C$57)</f>
        <v>0%</v>
      </c>
      <c r="D62" s="36"/>
      <c r="E62" s="51"/>
      <c r="F62" s="51"/>
    </row>
    <row r="63" spans="1:6" x14ac:dyDescent="0.15">
      <c r="A63" s="37"/>
      <c r="B63" s="37"/>
      <c r="E63" s="51"/>
      <c r="F63" s="51"/>
    </row>
    <row r="65" spans="1:4" ht="54" customHeight="1" x14ac:dyDescent="0.15">
      <c r="A65" s="130" t="s">
        <v>136</v>
      </c>
      <c r="B65" s="130"/>
      <c r="C65" s="130"/>
      <c r="D65" s="70"/>
    </row>
    <row r="66" spans="1:4" ht="14" thickBot="1" x14ac:dyDescent="0.2"/>
    <row r="67" spans="1:4" ht="19" customHeight="1" thickBot="1" x14ac:dyDescent="0.2">
      <c r="A67" s="127" t="s">
        <v>130</v>
      </c>
      <c r="B67" s="128"/>
      <c r="C67" s="97" t="s">
        <v>4</v>
      </c>
    </row>
    <row r="68" spans="1:4" ht="17.5" customHeight="1" x14ac:dyDescent="0.15">
      <c r="A68" s="143" t="s">
        <v>131</v>
      </c>
      <c r="B68" s="144"/>
      <c r="C68" s="98"/>
    </row>
    <row r="69" spans="1:4" ht="17.5" customHeight="1" x14ac:dyDescent="0.15">
      <c r="A69" s="125" t="s">
        <v>132</v>
      </c>
      <c r="B69" s="126"/>
      <c r="C69" s="99"/>
    </row>
    <row r="70" spans="1:4" ht="17.5" customHeight="1" x14ac:dyDescent="0.15">
      <c r="A70" s="125" t="s">
        <v>128</v>
      </c>
      <c r="B70" s="126"/>
      <c r="C70" s="99"/>
    </row>
    <row r="71" spans="1:4" ht="17.5" customHeight="1" x14ac:dyDescent="0.15">
      <c r="A71" s="125" t="s">
        <v>127</v>
      </c>
      <c r="B71" s="126"/>
      <c r="C71" s="99"/>
    </row>
    <row r="72" spans="1:4" ht="17.5" customHeight="1" x14ac:dyDescent="0.15">
      <c r="A72" s="125" t="s">
        <v>129</v>
      </c>
      <c r="B72" s="126"/>
      <c r="C72" s="99"/>
    </row>
    <row r="73" spans="1:4" ht="14" thickBot="1" x14ac:dyDescent="0.2">
      <c r="A73" s="123" t="s">
        <v>12</v>
      </c>
      <c r="B73" s="124"/>
      <c r="C73" s="100">
        <f>SUM(C68:C72)</f>
        <v>0</v>
      </c>
    </row>
  </sheetData>
  <sheetProtection selectLockedCells="1" selectUnlockedCells="1"/>
  <mergeCells count="22">
    <mergeCell ref="A2:B2"/>
    <mergeCell ref="B4:F4"/>
    <mergeCell ref="A71:B71"/>
    <mergeCell ref="A70:B70"/>
    <mergeCell ref="A69:B69"/>
    <mergeCell ref="A68:B68"/>
    <mergeCell ref="A73:B73"/>
    <mergeCell ref="A72:B72"/>
    <mergeCell ref="A67:B67"/>
    <mergeCell ref="B14:F14"/>
    <mergeCell ref="A65:C65"/>
    <mergeCell ref="B27:F27"/>
    <mergeCell ref="B48:F48"/>
    <mergeCell ref="E56:F56"/>
    <mergeCell ref="A56:B56"/>
    <mergeCell ref="A60:B60"/>
    <mergeCell ref="A62:B62"/>
    <mergeCell ref="A57:B57"/>
    <mergeCell ref="A58:B58"/>
    <mergeCell ref="B35:F35"/>
    <mergeCell ref="A61:B61"/>
    <mergeCell ref="B20:F20"/>
  </mergeCells>
  <phoneticPr fontId="17" type="noConversion"/>
  <dataValidations count="1">
    <dataValidation type="list" allowBlank="1" showInputMessage="1" showErrorMessage="1" sqref="E16" xr:uid="{00000000-0002-0000-0100-000000000000}">
      <formula1>$A$97:$A$99</formula1>
    </dataValidation>
  </dataValidations>
  <pageMargins left="0.25" right="0.25" top="0.984251969" bottom="0.984251969" header="0.3" footer="0.3"/>
  <pageSetup paperSize="9" scale="46" orientation="portrait" useFirstPageNumber="1" horizontalDpi="300" verticalDpi="300" r:id="rId1"/>
  <headerFooter alignWithMargins="0">
    <oddFooter>&amp;R&amp;P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data!$A$2:$A$4</xm:f>
          </x14:formula1>
          <xm:sqref>E49:E50 E36:E44 E15 E21:E23 E28:E31 E5:E10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workbookViewId="0">
      <selection activeCell="E4" sqref="E4"/>
    </sheetView>
  </sheetViews>
  <sheetFormatPr baseColWidth="10" defaultColWidth="11.5" defaultRowHeight="13" x14ac:dyDescent="0.15"/>
  <cols>
    <col min="1" max="1" width="7.6640625" customWidth="1"/>
    <col min="2" max="2" width="77.1640625" customWidth="1"/>
    <col min="3" max="4" width="17.6640625" customWidth="1"/>
    <col min="5" max="5" width="25.83203125" customWidth="1"/>
    <col min="6" max="6" width="73.83203125" customWidth="1"/>
  </cols>
  <sheetData>
    <row r="1" spans="1:6" ht="98" customHeight="1" x14ac:dyDescent="0.15">
      <c r="A1" s="48"/>
      <c r="B1" s="76" t="s">
        <v>106</v>
      </c>
      <c r="C1" s="1"/>
      <c r="D1" s="1"/>
      <c r="E1" s="1"/>
      <c r="F1" s="1"/>
    </row>
    <row r="2" spans="1:6" ht="17.25" customHeight="1" x14ac:dyDescent="0.15">
      <c r="A2" s="11" t="s">
        <v>118</v>
      </c>
      <c r="B2" s="11"/>
      <c r="C2" s="39"/>
      <c r="D2" s="78"/>
      <c r="E2" s="1"/>
      <c r="F2" s="1"/>
    </row>
    <row r="3" spans="1:6" ht="17.5" customHeight="1" x14ac:dyDescent="0.15">
      <c r="A3" s="145"/>
      <c r="B3" s="146"/>
      <c r="C3" s="64"/>
      <c r="D3" s="73"/>
      <c r="E3" s="1"/>
      <c r="F3" s="1"/>
    </row>
    <row r="4" spans="1:6" s="1" customFormat="1" ht="56.5" customHeight="1" thickBot="1" x14ac:dyDescent="0.2">
      <c r="A4" s="142" t="s">
        <v>3</v>
      </c>
      <c r="B4" s="153"/>
      <c r="C4" s="77" t="s">
        <v>4</v>
      </c>
      <c r="D4" s="102" t="s">
        <v>5</v>
      </c>
      <c r="E4" s="42" t="s">
        <v>45</v>
      </c>
      <c r="F4" s="43" t="s">
        <v>135</v>
      </c>
    </row>
    <row r="5" spans="1:6" s="1" customFormat="1" ht="9" customHeight="1" x14ac:dyDescent="0.15"/>
    <row r="6" spans="1:6" ht="18" x14ac:dyDescent="0.15">
      <c r="A6" s="9" t="s">
        <v>6</v>
      </c>
      <c r="B6" s="131" t="s">
        <v>14</v>
      </c>
      <c r="C6" s="131"/>
      <c r="D6" s="131"/>
      <c r="E6" s="131"/>
      <c r="F6" s="131"/>
    </row>
    <row r="7" spans="1:6" ht="17.25" customHeight="1" x14ac:dyDescent="0.15">
      <c r="A7" s="10" t="s">
        <v>8</v>
      </c>
      <c r="B7" s="64" t="s">
        <v>99</v>
      </c>
      <c r="C7" s="12">
        <v>0</v>
      </c>
      <c r="D7" s="13" t="str">
        <f>IF(C$41=0,"0%",C7/C$41)</f>
        <v>0%</v>
      </c>
      <c r="E7" s="39"/>
      <c r="F7" s="39"/>
    </row>
    <row r="8" spans="1:6" ht="17.25" customHeight="1" x14ac:dyDescent="0.15">
      <c r="A8" s="10" t="s">
        <v>9</v>
      </c>
      <c r="B8" s="64" t="s">
        <v>100</v>
      </c>
      <c r="C8" s="12">
        <v>0</v>
      </c>
      <c r="D8" s="13" t="str">
        <f>IF(C$41=0,"0%",C8/C$41)</f>
        <v>0%</v>
      </c>
      <c r="E8" s="39"/>
      <c r="F8" s="39"/>
    </row>
    <row r="9" spans="1:6" ht="17.25" customHeight="1" x14ac:dyDescent="0.15">
      <c r="A9" s="10" t="s">
        <v>10</v>
      </c>
      <c r="B9" s="11" t="s">
        <v>11</v>
      </c>
      <c r="C9" s="12">
        <v>0</v>
      </c>
      <c r="D9" s="13" t="str">
        <f t="shared" ref="D9:D10" si="0">IF(C$41=0,"0%",C9/C$41)</f>
        <v>0%</v>
      </c>
      <c r="E9" s="39"/>
      <c r="F9" s="39"/>
    </row>
    <row r="10" spans="1:6" ht="17.25" customHeight="1" x14ac:dyDescent="0.15">
      <c r="A10" s="50"/>
      <c r="B10" s="52" t="s">
        <v>56</v>
      </c>
      <c r="C10" s="57">
        <f>SUMIF(E7:E9, "zajištěno", C7:C9)</f>
        <v>0</v>
      </c>
      <c r="D10" s="13" t="str">
        <f t="shared" si="0"/>
        <v>0%</v>
      </c>
      <c r="E10" s="54"/>
      <c r="F10" s="54"/>
    </row>
    <row r="11" spans="1:6" ht="17.25" customHeight="1" thickBot="1" x14ac:dyDescent="0.2">
      <c r="A11" s="14"/>
      <c r="B11" s="15" t="s">
        <v>12</v>
      </c>
      <c r="C11" s="21">
        <f>SUM(C7:C9)</f>
        <v>0</v>
      </c>
      <c r="D11" s="101" t="str">
        <f>IF(C$41=0,"0%",C11/C$41)</f>
        <v>0%</v>
      </c>
      <c r="E11" s="16"/>
      <c r="F11" s="16"/>
    </row>
    <row r="12" spans="1:6" ht="9" customHeight="1" x14ac:dyDescent="0.15">
      <c r="A12" s="17"/>
      <c r="B12" s="6"/>
      <c r="C12" s="18"/>
      <c r="D12" s="19"/>
      <c r="E12" s="19"/>
      <c r="F12" s="19"/>
    </row>
    <row r="13" spans="1:6" ht="18" x14ac:dyDescent="0.15">
      <c r="A13" s="9" t="s">
        <v>13</v>
      </c>
      <c r="B13" s="151" t="s">
        <v>116</v>
      </c>
      <c r="C13" s="152"/>
      <c r="D13" s="152"/>
      <c r="E13" s="152"/>
      <c r="F13" s="152"/>
    </row>
    <row r="14" spans="1:6" ht="17.25" customHeight="1" x14ac:dyDescent="0.15">
      <c r="A14" s="10" t="s">
        <v>15</v>
      </c>
      <c r="B14" s="73" t="s">
        <v>85</v>
      </c>
      <c r="C14" s="12">
        <v>0</v>
      </c>
      <c r="D14" s="13" t="str">
        <f>IF(C$41=0,"0%",C14/C$41)</f>
        <v>0%</v>
      </c>
      <c r="E14" s="39"/>
      <c r="F14" s="39"/>
    </row>
    <row r="15" spans="1:6" ht="17.25" customHeight="1" x14ac:dyDescent="0.15">
      <c r="A15" s="10" t="s">
        <v>16</v>
      </c>
      <c r="B15" s="73" t="s">
        <v>86</v>
      </c>
      <c r="C15" s="12">
        <v>0</v>
      </c>
      <c r="D15" s="13" t="str">
        <f t="shared" ref="D15:D20" si="1">IF(C$41=0,"0%",C15/C$41)</f>
        <v>0%</v>
      </c>
      <c r="E15" s="39"/>
      <c r="F15" s="39"/>
    </row>
    <row r="16" spans="1:6" ht="17.25" customHeight="1" x14ac:dyDescent="0.15">
      <c r="A16" s="10" t="s">
        <v>107</v>
      </c>
      <c r="B16" s="73" t="s">
        <v>40</v>
      </c>
      <c r="C16" s="12">
        <v>0</v>
      </c>
      <c r="D16" s="13" t="str">
        <f t="shared" si="1"/>
        <v>0%</v>
      </c>
      <c r="E16" s="39"/>
      <c r="F16" s="39"/>
    </row>
    <row r="17" spans="1:6" ht="17.25" customHeight="1" x14ac:dyDescent="0.15">
      <c r="A17" s="10" t="s">
        <v>108</v>
      </c>
      <c r="B17" s="64" t="s">
        <v>83</v>
      </c>
      <c r="C17" s="12">
        <v>0</v>
      </c>
      <c r="D17" s="13" t="str">
        <f t="shared" si="1"/>
        <v>0%</v>
      </c>
      <c r="E17" s="39"/>
      <c r="F17" s="39"/>
    </row>
    <row r="18" spans="1:6" ht="17.25" customHeight="1" x14ac:dyDescent="0.15">
      <c r="A18" s="10" t="s">
        <v>109</v>
      </c>
      <c r="B18" s="64" t="s">
        <v>11</v>
      </c>
      <c r="C18" s="12">
        <v>0</v>
      </c>
      <c r="D18" s="13" t="str">
        <f t="shared" si="1"/>
        <v>0%</v>
      </c>
      <c r="E18" s="39"/>
      <c r="F18" s="39"/>
    </row>
    <row r="19" spans="1:6" ht="17.25" customHeight="1" x14ac:dyDescent="0.15">
      <c r="A19" s="50"/>
      <c r="B19" s="52" t="s">
        <v>56</v>
      </c>
      <c r="C19" s="57">
        <f>SUMIF(E14:E18, "zajištěno", C14:C18)</f>
        <v>0</v>
      </c>
      <c r="D19" s="13" t="str">
        <f>IF(C$41=0,"0%",C19/C$41)</f>
        <v>0%</v>
      </c>
      <c r="E19" s="54"/>
      <c r="F19" s="54"/>
    </row>
    <row r="20" spans="1:6" ht="17.25" customHeight="1" thickBot="1" x14ac:dyDescent="0.2">
      <c r="A20" s="14"/>
      <c r="B20" s="15" t="s">
        <v>12</v>
      </c>
      <c r="C20" s="21">
        <f>SUM(C14:C18)</f>
        <v>0</v>
      </c>
      <c r="D20" s="101" t="str">
        <f t="shared" si="1"/>
        <v>0%</v>
      </c>
      <c r="E20" s="16"/>
      <c r="F20" s="16"/>
    </row>
    <row r="21" spans="1:6" ht="9" customHeight="1" x14ac:dyDescent="0.15">
      <c r="A21" s="17"/>
      <c r="B21" s="6"/>
      <c r="C21" s="18"/>
      <c r="D21" s="19"/>
      <c r="E21" s="19"/>
      <c r="F21" s="19"/>
    </row>
    <row r="22" spans="1:6" ht="18" x14ac:dyDescent="0.15">
      <c r="A22" s="9" t="s">
        <v>17</v>
      </c>
      <c r="B22" s="129" t="s">
        <v>117</v>
      </c>
      <c r="C22" s="129"/>
      <c r="D22" s="129"/>
      <c r="E22" s="129"/>
      <c r="F22" s="129"/>
    </row>
    <row r="23" spans="1:6" ht="17.25" customHeight="1" x14ac:dyDescent="0.15">
      <c r="A23" s="10" t="s">
        <v>21</v>
      </c>
      <c r="B23" s="64" t="s">
        <v>84</v>
      </c>
      <c r="C23" s="12">
        <v>0</v>
      </c>
      <c r="D23" s="13" t="str">
        <f>IF(C$41=0,"0%",C23/C$41)</f>
        <v>0%</v>
      </c>
      <c r="E23" s="39"/>
      <c r="F23" s="39"/>
    </row>
    <row r="24" spans="1:6" ht="17.25" customHeight="1" x14ac:dyDescent="0.15">
      <c r="A24" s="10" t="s">
        <v>22</v>
      </c>
      <c r="B24" s="64" t="s">
        <v>61</v>
      </c>
      <c r="C24" s="12">
        <v>0</v>
      </c>
      <c r="D24" s="13" t="str">
        <f t="shared" ref="D24:D32" si="2">IF(C$41=0,"0%",C24/C$41)</f>
        <v>0%</v>
      </c>
      <c r="E24" s="39"/>
      <c r="F24" s="39"/>
    </row>
    <row r="25" spans="1:6" ht="17.25" customHeight="1" x14ac:dyDescent="0.15">
      <c r="A25" s="10" t="s">
        <v>110</v>
      </c>
      <c r="B25" s="64" t="s">
        <v>62</v>
      </c>
      <c r="C25" s="12">
        <v>0</v>
      </c>
      <c r="D25" s="13" t="str">
        <f t="shared" si="2"/>
        <v>0%</v>
      </c>
      <c r="E25" s="39"/>
      <c r="F25" s="39"/>
    </row>
    <row r="26" spans="1:6" ht="17.25" customHeight="1" x14ac:dyDescent="0.15">
      <c r="A26" s="10" t="s">
        <v>111</v>
      </c>
      <c r="B26" s="64" t="s">
        <v>50</v>
      </c>
      <c r="C26" s="12">
        <v>0</v>
      </c>
      <c r="D26" s="13" t="str">
        <f t="shared" si="2"/>
        <v>0%</v>
      </c>
      <c r="E26" s="39"/>
      <c r="F26" s="39"/>
    </row>
    <row r="27" spans="1:6" ht="17.25" customHeight="1" x14ac:dyDescent="0.15">
      <c r="A27" s="10" t="s">
        <v>112</v>
      </c>
      <c r="B27" s="64" t="s">
        <v>34</v>
      </c>
      <c r="C27" s="12">
        <v>0</v>
      </c>
      <c r="D27" s="13" t="str">
        <f t="shared" si="2"/>
        <v>0%</v>
      </c>
      <c r="E27" s="39"/>
      <c r="F27" s="39"/>
    </row>
    <row r="28" spans="1:6" ht="17.25" customHeight="1" x14ac:dyDescent="0.15">
      <c r="A28" s="10" t="s">
        <v>113</v>
      </c>
      <c r="B28" s="64" t="s">
        <v>60</v>
      </c>
      <c r="C28" s="12">
        <v>0</v>
      </c>
      <c r="D28" s="13" t="str">
        <f t="shared" si="2"/>
        <v>0%</v>
      </c>
      <c r="E28" s="39"/>
      <c r="F28" s="39"/>
    </row>
    <row r="29" spans="1:6" ht="17.25" customHeight="1" x14ac:dyDescent="0.15">
      <c r="A29" s="10" t="s">
        <v>114</v>
      </c>
      <c r="B29" s="64" t="s">
        <v>35</v>
      </c>
      <c r="C29" s="12">
        <v>0</v>
      </c>
      <c r="D29" s="13" t="str">
        <f t="shared" si="2"/>
        <v>0%</v>
      </c>
      <c r="E29" s="39"/>
      <c r="F29" s="39"/>
    </row>
    <row r="30" spans="1:6" ht="17.25" customHeight="1" x14ac:dyDescent="0.15">
      <c r="A30" s="10" t="s">
        <v>115</v>
      </c>
      <c r="B30" s="74" t="s">
        <v>36</v>
      </c>
      <c r="C30" s="12">
        <v>0</v>
      </c>
      <c r="D30" s="13" t="str">
        <f t="shared" si="2"/>
        <v>0%</v>
      </c>
      <c r="E30" s="39"/>
      <c r="F30" s="39"/>
    </row>
    <row r="31" spans="1:6" ht="17.25" customHeight="1" x14ac:dyDescent="0.15">
      <c r="A31" s="50"/>
      <c r="B31" s="52" t="s">
        <v>56</v>
      </c>
      <c r="C31" s="57">
        <f>SUMIF(E23:E30, "zajištěno", C23:C30)</f>
        <v>0</v>
      </c>
      <c r="D31" s="13" t="str">
        <f t="shared" si="2"/>
        <v>0%</v>
      </c>
      <c r="E31" s="54"/>
      <c r="F31" s="54"/>
    </row>
    <row r="32" spans="1:6" ht="17.25" customHeight="1" thickBot="1" x14ac:dyDescent="0.2">
      <c r="A32" s="14"/>
      <c r="B32" s="15" t="s">
        <v>12</v>
      </c>
      <c r="C32" s="21">
        <f>SUM(C23:C30)</f>
        <v>0</v>
      </c>
      <c r="D32" s="101" t="str">
        <f t="shared" si="2"/>
        <v>0%</v>
      </c>
      <c r="E32" s="16"/>
      <c r="F32" s="16"/>
    </row>
    <row r="33" spans="1:6" ht="9" customHeight="1" x14ac:dyDescent="0.15">
      <c r="A33" s="17"/>
      <c r="B33" s="6"/>
      <c r="C33" s="18"/>
      <c r="D33" s="19"/>
      <c r="E33" s="19"/>
      <c r="F33" s="19"/>
    </row>
    <row r="34" spans="1:6" ht="18" x14ac:dyDescent="0.15">
      <c r="A34" s="9" t="s">
        <v>23</v>
      </c>
      <c r="B34" s="129" t="s">
        <v>117</v>
      </c>
      <c r="C34" s="129"/>
      <c r="D34" s="129"/>
      <c r="E34" s="129"/>
      <c r="F34" s="129"/>
    </row>
    <row r="35" spans="1:6" ht="17.25" customHeight="1" x14ac:dyDescent="0.15">
      <c r="A35" s="10" t="s">
        <v>24</v>
      </c>
      <c r="B35" s="64" t="s">
        <v>58</v>
      </c>
      <c r="C35" s="12">
        <v>0</v>
      </c>
      <c r="D35" s="13" t="str">
        <f>IF(C$41=0,"0%",C35/C$41)</f>
        <v>0%</v>
      </c>
      <c r="E35" s="39"/>
      <c r="F35" s="39"/>
    </row>
    <row r="36" spans="1:6" ht="17.25" customHeight="1" x14ac:dyDescent="0.15">
      <c r="A36" s="10" t="s">
        <v>25</v>
      </c>
      <c r="B36" s="64" t="s">
        <v>59</v>
      </c>
      <c r="C36" s="12">
        <v>0</v>
      </c>
      <c r="D36" s="13" t="str">
        <f t="shared" ref="D36:D38" si="3">IF(C$41=0,"0%",C36/C$41)</f>
        <v>0%</v>
      </c>
      <c r="E36" s="39"/>
      <c r="F36" s="39"/>
    </row>
    <row r="37" spans="1:6" ht="17.25" customHeight="1" x14ac:dyDescent="0.15">
      <c r="A37" s="50"/>
      <c r="B37" s="52" t="s">
        <v>56</v>
      </c>
      <c r="C37" s="57">
        <f>SUMIF(E35:E36, "zajištěno", C35:C36)</f>
        <v>0</v>
      </c>
      <c r="D37" s="13" t="str">
        <f t="shared" si="3"/>
        <v>0%</v>
      </c>
      <c r="E37" s="54"/>
      <c r="F37" s="54"/>
    </row>
    <row r="38" spans="1:6" ht="17.25" customHeight="1" thickBot="1" x14ac:dyDescent="0.2">
      <c r="A38" s="14"/>
      <c r="B38" s="15" t="s">
        <v>12</v>
      </c>
      <c r="C38" s="21">
        <f>SUM(C35:C36)</f>
        <v>0</v>
      </c>
      <c r="D38" s="101" t="str">
        <f t="shared" si="3"/>
        <v>0%</v>
      </c>
      <c r="E38" s="16"/>
      <c r="F38" s="16"/>
    </row>
    <row r="40" spans="1:6" ht="14" thickBot="1" x14ac:dyDescent="0.2"/>
    <row r="41" spans="1:6" ht="19" thickBot="1" x14ac:dyDescent="0.2">
      <c r="A41" s="133" t="s">
        <v>12</v>
      </c>
      <c r="B41" s="133"/>
      <c r="C41" s="55">
        <f>C11+C20+C32+C38</f>
        <v>0</v>
      </c>
    </row>
    <row r="42" spans="1:6" ht="19" thickBot="1" x14ac:dyDescent="0.2">
      <c r="A42" s="136" t="s">
        <v>52</v>
      </c>
      <c r="B42" s="137"/>
      <c r="C42" s="55">
        <f>C10+C19+C31+C37</f>
        <v>0</v>
      </c>
    </row>
    <row r="43" spans="1:6" ht="19" thickBot="1" x14ac:dyDescent="0.2">
      <c r="A43" s="138" t="s">
        <v>57</v>
      </c>
      <c r="B43" s="139"/>
      <c r="C43" s="61" t="str">
        <f>IF($C42=0,"0%",C42/C41)</f>
        <v>0%</v>
      </c>
    </row>
    <row r="44" spans="1:6" ht="19" thickBot="1" x14ac:dyDescent="0.2">
      <c r="A44" s="56"/>
      <c r="B44" s="56"/>
      <c r="C44" s="30"/>
    </row>
    <row r="45" spans="1:6" ht="18" x14ac:dyDescent="0.15">
      <c r="A45" s="80" t="s">
        <v>121</v>
      </c>
      <c r="B45" s="81"/>
      <c r="C45" s="82">
        <f>C20</f>
        <v>0</v>
      </c>
    </row>
    <row r="46" spans="1:6" ht="18" x14ac:dyDescent="0.15">
      <c r="A46" s="147" t="s">
        <v>120</v>
      </c>
      <c r="B46" s="148"/>
      <c r="C46" s="83">
        <f>C19</f>
        <v>0</v>
      </c>
    </row>
    <row r="47" spans="1:6" ht="19" thickBot="1" x14ac:dyDescent="0.2">
      <c r="A47" s="149" t="s">
        <v>126</v>
      </c>
      <c r="B47" s="150"/>
      <c r="C47" s="84" t="str">
        <f>IF(C$20=0,"0%",C20/C$41)</f>
        <v>0%</v>
      </c>
    </row>
  </sheetData>
  <mergeCells count="11">
    <mergeCell ref="A3:B3"/>
    <mergeCell ref="A46:B46"/>
    <mergeCell ref="A47:B47"/>
    <mergeCell ref="A42:B42"/>
    <mergeCell ref="A43:B43"/>
    <mergeCell ref="B6:F6"/>
    <mergeCell ref="B13:F13"/>
    <mergeCell ref="B22:F22"/>
    <mergeCell ref="A4:B4"/>
    <mergeCell ref="B34:F34"/>
    <mergeCell ref="A41:B41"/>
  </mergeCells>
  <pageMargins left="0.7" right="0.7" top="0.78740157499999996" bottom="0.78740157499999996" header="0.3" footer="0.3"/>
  <legacyDrawing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xr:uid="{00000000-0002-0000-0200-000000000000}">
          <x14:formula1>
            <xm:f>data!$A$2:$A$4</xm:f>
          </x14:formula1>
          <xm:sqref>E35:E36 E23:E30</xm:sqref>
        </x14:dataValidation>
        <x14:dataValidation type="list" allowBlank="1" showInputMessage="1" showErrorMessage="1" xr:uid="{00000000-0002-0000-0200-000001000000}">
          <x14:formula1>
            <xm:f>data!$A$2:$A$4</xm:f>
          </x14:formula1>
          <xm:sqref>E14:E18 E7:E9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7"/>
  <sheetViews>
    <sheetView workbookViewId="0">
      <selection activeCell="B1" sqref="B1"/>
    </sheetView>
  </sheetViews>
  <sheetFormatPr baseColWidth="10" defaultColWidth="11.5" defaultRowHeight="13" x14ac:dyDescent="0.15"/>
  <cols>
    <col min="1" max="1" width="7.6640625" customWidth="1"/>
    <col min="2" max="2" width="77.1640625" customWidth="1"/>
    <col min="3" max="4" width="17.6640625" customWidth="1"/>
    <col min="5" max="5" width="25.83203125" customWidth="1"/>
    <col min="6" max="6" width="73.83203125" customWidth="1"/>
  </cols>
  <sheetData>
    <row r="1" spans="1:6" ht="98" customHeight="1" x14ac:dyDescent="0.15">
      <c r="A1" s="48"/>
      <c r="B1" s="76" t="s">
        <v>125</v>
      </c>
      <c r="C1" s="1"/>
      <c r="D1" s="1"/>
      <c r="E1" s="1"/>
      <c r="F1" s="1"/>
    </row>
    <row r="2" spans="1:6" ht="17.25" customHeight="1" x14ac:dyDescent="0.15">
      <c r="A2" s="11" t="s">
        <v>118</v>
      </c>
      <c r="B2" s="11"/>
      <c r="C2" s="39"/>
      <c r="D2" s="78"/>
      <c r="E2" s="1"/>
      <c r="F2" s="1"/>
    </row>
    <row r="3" spans="1:6" ht="17.5" customHeight="1" x14ac:dyDescent="0.15">
      <c r="A3" s="145"/>
      <c r="B3" s="146"/>
      <c r="C3" s="64"/>
      <c r="D3" s="1"/>
      <c r="E3" s="1"/>
      <c r="F3" s="1"/>
    </row>
    <row r="4" spans="1:6" s="1" customFormat="1" ht="56.5" customHeight="1" thickBot="1" x14ac:dyDescent="0.2">
      <c r="A4" s="142" t="s">
        <v>3</v>
      </c>
      <c r="B4" s="153"/>
      <c r="C4" s="77" t="s">
        <v>4</v>
      </c>
      <c r="D4" s="40" t="s">
        <v>5</v>
      </c>
      <c r="E4" s="42" t="s">
        <v>45</v>
      </c>
      <c r="F4" s="43" t="s">
        <v>135</v>
      </c>
    </row>
    <row r="5" spans="1:6" s="1" customFormat="1" ht="9" customHeight="1" x14ac:dyDescent="0.15"/>
    <row r="6" spans="1:6" ht="18" x14ac:dyDescent="0.15">
      <c r="A6" s="9" t="s">
        <v>6</v>
      </c>
      <c r="B6" s="131" t="s">
        <v>14</v>
      </c>
      <c r="C6" s="131"/>
      <c r="D6" s="131"/>
      <c r="E6" s="131"/>
      <c r="F6" s="131"/>
    </row>
    <row r="7" spans="1:6" ht="17.25" customHeight="1" x14ac:dyDescent="0.15">
      <c r="A7" s="10" t="s">
        <v>8</v>
      </c>
      <c r="B7" s="64" t="s">
        <v>99</v>
      </c>
      <c r="C7" s="12">
        <v>0</v>
      </c>
      <c r="D7" s="13" t="str">
        <f>IF(C$41=0,"0%",C7/C$41)</f>
        <v>0%</v>
      </c>
      <c r="E7" s="39"/>
      <c r="F7" s="39"/>
    </row>
    <row r="8" spans="1:6" ht="17.25" customHeight="1" x14ac:dyDescent="0.15">
      <c r="A8" s="10" t="s">
        <v>9</v>
      </c>
      <c r="B8" s="64" t="s">
        <v>100</v>
      </c>
      <c r="C8" s="12">
        <v>0</v>
      </c>
      <c r="D8" s="13" t="str">
        <f t="shared" ref="D8:D11" si="0">IF(C$41=0,"0%",C8/C$41)</f>
        <v>0%</v>
      </c>
      <c r="E8" s="39"/>
      <c r="F8" s="39"/>
    </row>
    <row r="9" spans="1:6" ht="17.25" customHeight="1" x14ac:dyDescent="0.15">
      <c r="A9" s="10" t="s">
        <v>10</v>
      </c>
      <c r="B9" s="11" t="s">
        <v>11</v>
      </c>
      <c r="C9" s="12">
        <v>0</v>
      </c>
      <c r="D9" s="13" t="str">
        <f t="shared" si="0"/>
        <v>0%</v>
      </c>
      <c r="E9" s="39"/>
      <c r="F9" s="39"/>
    </row>
    <row r="10" spans="1:6" ht="17.25" customHeight="1" x14ac:dyDescent="0.15">
      <c r="A10" s="50"/>
      <c r="B10" s="52" t="s">
        <v>56</v>
      </c>
      <c r="C10" s="57">
        <f>SUMIF(E7:E9, "zajištěno", C7:C9)</f>
        <v>0</v>
      </c>
      <c r="D10" s="13" t="str">
        <f t="shared" si="0"/>
        <v>0%</v>
      </c>
      <c r="E10" s="54"/>
      <c r="F10" s="54"/>
    </row>
    <row r="11" spans="1:6" ht="17.25" customHeight="1" thickBot="1" x14ac:dyDescent="0.2">
      <c r="A11" s="14"/>
      <c r="B11" s="15" t="s">
        <v>12</v>
      </c>
      <c r="C11" s="21">
        <f>SUM(C7:C9)</f>
        <v>0</v>
      </c>
      <c r="D11" s="101" t="str">
        <f t="shared" si="0"/>
        <v>0%</v>
      </c>
      <c r="E11" s="16"/>
      <c r="F11" s="16"/>
    </row>
    <row r="12" spans="1:6" ht="9" customHeight="1" x14ac:dyDescent="0.15">
      <c r="A12" s="17"/>
      <c r="B12" s="6"/>
      <c r="C12" s="18"/>
      <c r="D12" s="19"/>
      <c r="E12" s="19"/>
      <c r="F12" s="19"/>
    </row>
    <row r="13" spans="1:6" ht="18" x14ac:dyDescent="0.15">
      <c r="A13" s="9" t="s">
        <v>13</v>
      </c>
      <c r="B13" s="151" t="s">
        <v>116</v>
      </c>
      <c r="C13" s="152"/>
      <c r="D13" s="152"/>
      <c r="E13" s="152"/>
      <c r="F13" s="152"/>
    </row>
    <row r="14" spans="1:6" ht="17.25" customHeight="1" x14ac:dyDescent="0.15">
      <c r="A14" s="10" t="s">
        <v>15</v>
      </c>
      <c r="B14" s="73" t="s">
        <v>85</v>
      </c>
      <c r="C14" s="12">
        <v>0</v>
      </c>
      <c r="D14" s="13" t="str">
        <f>IF(C$41=0,"0%",C14/C$41)</f>
        <v>0%</v>
      </c>
      <c r="E14" s="39"/>
      <c r="F14" s="39"/>
    </row>
    <row r="15" spans="1:6" ht="17.25" customHeight="1" x14ac:dyDescent="0.15">
      <c r="A15" s="10" t="s">
        <v>16</v>
      </c>
      <c r="B15" s="73" t="s">
        <v>86</v>
      </c>
      <c r="C15" s="12">
        <v>0</v>
      </c>
      <c r="D15" s="13" t="str">
        <f t="shared" ref="D15:D20" si="1">IF(C$41=0,"0%",C15/C$41)</f>
        <v>0%</v>
      </c>
      <c r="E15" s="39"/>
      <c r="F15" s="39"/>
    </row>
    <row r="16" spans="1:6" ht="17.25" customHeight="1" x14ac:dyDescent="0.15">
      <c r="A16" s="10" t="s">
        <v>107</v>
      </c>
      <c r="B16" s="73" t="s">
        <v>40</v>
      </c>
      <c r="C16" s="12">
        <v>0</v>
      </c>
      <c r="D16" s="13" t="str">
        <f t="shared" si="1"/>
        <v>0%</v>
      </c>
      <c r="E16" s="39"/>
      <c r="F16" s="39"/>
    </row>
    <row r="17" spans="1:6" ht="17.25" customHeight="1" x14ac:dyDescent="0.15">
      <c r="A17" s="10" t="s">
        <v>108</v>
      </c>
      <c r="B17" s="64" t="s">
        <v>83</v>
      </c>
      <c r="C17" s="12">
        <v>0</v>
      </c>
      <c r="D17" s="13" t="str">
        <f t="shared" si="1"/>
        <v>0%</v>
      </c>
      <c r="E17" s="39"/>
      <c r="F17" s="39"/>
    </row>
    <row r="18" spans="1:6" ht="17.25" customHeight="1" x14ac:dyDescent="0.15">
      <c r="A18" s="10" t="s">
        <v>109</v>
      </c>
      <c r="B18" s="64" t="s">
        <v>11</v>
      </c>
      <c r="C18" s="12">
        <v>0</v>
      </c>
      <c r="D18" s="13" t="str">
        <f t="shared" si="1"/>
        <v>0%</v>
      </c>
      <c r="E18" s="39"/>
      <c r="F18" s="39"/>
    </row>
    <row r="19" spans="1:6" ht="17.25" customHeight="1" x14ac:dyDescent="0.15">
      <c r="A19" s="50"/>
      <c r="B19" s="52" t="s">
        <v>56</v>
      </c>
      <c r="C19" s="57">
        <f>SUMIF(E14:E18, "zajištěno", C14:C18)</f>
        <v>0</v>
      </c>
      <c r="D19" s="13" t="str">
        <f t="shared" si="1"/>
        <v>0%</v>
      </c>
      <c r="E19" s="54"/>
      <c r="F19" s="54"/>
    </row>
    <row r="20" spans="1:6" ht="17.25" customHeight="1" thickBot="1" x14ac:dyDescent="0.2">
      <c r="A20" s="14"/>
      <c r="B20" s="15" t="s">
        <v>12</v>
      </c>
      <c r="C20" s="21">
        <f>SUM(C14:C18)</f>
        <v>0</v>
      </c>
      <c r="D20" s="101" t="str">
        <f t="shared" si="1"/>
        <v>0%</v>
      </c>
      <c r="E20" s="16"/>
      <c r="F20" s="16"/>
    </row>
    <row r="21" spans="1:6" ht="9" customHeight="1" x14ac:dyDescent="0.15">
      <c r="A21" s="17"/>
      <c r="B21" s="6"/>
      <c r="C21" s="18"/>
      <c r="D21" s="19"/>
      <c r="E21" s="19"/>
      <c r="F21" s="19"/>
    </row>
    <row r="22" spans="1:6" ht="18" x14ac:dyDescent="0.15">
      <c r="A22" s="9" t="s">
        <v>17</v>
      </c>
      <c r="B22" s="129" t="s">
        <v>117</v>
      </c>
      <c r="C22" s="129"/>
      <c r="D22" s="129"/>
      <c r="E22" s="129"/>
      <c r="F22" s="129"/>
    </row>
    <row r="23" spans="1:6" ht="17.25" customHeight="1" x14ac:dyDescent="0.15">
      <c r="A23" s="10" t="s">
        <v>21</v>
      </c>
      <c r="B23" s="64" t="s">
        <v>84</v>
      </c>
      <c r="C23" s="12">
        <v>0</v>
      </c>
      <c r="D23" s="13" t="str">
        <f>IF(C$41=0,"0%",C23/C$41)</f>
        <v>0%</v>
      </c>
      <c r="E23" s="39"/>
      <c r="F23" s="39"/>
    </row>
    <row r="24" spans="1:6" ht="17.25" customHeight="1" x14ac:dyDescent="0.15">
      <c r="A24" s="10" t="s">
        <v>22</v>
      </c>
      <c r="B24" s="64" t="s">
        <v>61</v>
      </c>
      <c r="C24" s="12">
        <v>0</v>
      </c>
      <c r="D24" s="13" t="str">
        <f t="shared" ref="D24:D32" si="2">IF(C$41=0,"0%",C24/C$41)</f>
        <v>0%</v>
      </c>
      <c r="E24" s="39"/>
      <c r="F24" s="39"/>
    </row>
    <row r="25" spans="1:6" ht="17.25" customHeight="1" x14ac:dyDescent="0.15">
      <c r="A25" s="10" t="s">
        <v>110</v>
      </c>
      <c r="B25" s="64" t="s">
        <v>62</v>
      </c>
      <c r="C25" s="12">
        <v>0</v>
      </c>
      <c r="D25" s="13" t="str">
        <f t="shared" si="2"/>
        <v>0%</v>
      </c>
      <c r="E25" s="39"/>
      <c r="F25" s="39"/>
    </row>
    <row r="26" spans="1:6" ht="17.25" customHeight="1" x14ac:dyDescent="0.15">
      <c r="A26" s="10" t="s">
        <v>111</v>
      </c>
      <c r="B26" s="64" t="s">
        <v>50</v>
      </c>
      <c r="C26" s="12">
        <v>0</v>
      </c>
      <c r="D26" s="13" t="str">
        <f t="shared" si="2"/>
        <v>0%</v>
      </c>
      <c r="E26" s="39"/>
      <c r="F26" s="39"/>
    </row>
    <row r="27" spans="1:6" ht="17.25" customHeight="1" x14ac:dyDescent="0.15">
      <c r="A27" s="10" t="s">
        <v>112</v>
      </c>
      <c r="B27" s="64" t="s">
        <v>34</v>
      </c>
      <c r="C27" s="12">
        <v>0</v>
      </c>
      <c r="D27" s="13" t="str">
        <f t="shared" si="2"/>
        <v>0%</v>
      </c>
      <c r="E27" s="39"/>
      <c r="F27" s="39"/>
    </row>
    <row r="28" spans="1:6" ht="17.25" customHeight="1" x14ac:dyDescent="0.15">
      <c r="A28" s="10" t="s">
        <v>113</v>
      </c>
      <c r="B28" s="64" t="s">
        <v>60</v>
      </c>
      <c r="C28" s="12">
        <v>0</v>
      </c>
      <c r="D28" s="13" t="str">
        <f t="shared" si="2"/>
        <v>0%</v>
      </c>
      <c r="E28" s="39"/>
      <c r="F28" s="39"/>
    </row>
    <row r="29" spans="1:6" ht="17.25" customHeight="1" x14ac:dyDescent="0.15">
      <c r="A29" s="10" t="s">
        <v>114</v>
      </c>
      <c r="B29" s="64" t="s">
        <v>35</v>
      </c>
      <c r="C29" s="12">
        <v>0</v>
      </c>
      <c r="D29" s="13" t="str">
        <f t="shared" si="2"/>
        <v>0%</v>
      </c>
      <c r="E29" s="39"/>
      <c r="F29" s="39"/>
    </row>
    <row r="30" spans="1:6" ht="17.25" customHeight="1" x14ac:dyDescent="0.15">
      <c r="A30" s="10" t="s">
        <v>115</v>
      </c>
      <c r="B30" s="74" t="s">
        <v>36</v>
      </c>
      <c r="C30" s="12">
        <v>0</v>
      </c>
      <c r="D30" s="13" t="str">
        <f t="shared" si="2"/>
        <v>0%</v>
      </c>
      <c r="E30" s="39"/>
      <c r="F30" s="39"/>
    </row>
    <row r="31" spans="1:6" ht="17.25" customHeight="1" x14ac:dyDescent="0.15">
      <c r="A31" s="50"/>
      <c r="B31" s="52" t="s">
        <v>56</v>
      </c>
      <c r="C31" s="57">
        <f>SUMIF(E23:E30, "zajištěno", C23:C30)</f>
        <v>0</v>
      </c>
      <c r="D31" s="13" t="str">
        <f t="shared" si="2"/>
        <v>0%</v>
      </c>
      <c r="E31" s="54"/>
      <c r="F31" s="54"/>
    </row>
    <row r="32" spans="1:6" ht="17.25" customHeight="1" thickBot="1" x14ac:dyDescent="0.2">
      <c r="A32" s="14"/>
      <c r="B32" s="15" t="s">
        <v>12</v>
      </c>
      <c r="C32" s="21">
        <f>SUM(C23:C30)</f>
        <v>0</v>
      </c>
      <c r="D32" s="101" t="str">
        <f t="shared" si="2"/>
        <v>0%</v>
      </c>
      <c r="E32" s="16"/>
      <c r="F32" s="16"/>
    </row>
    <row r="33" spans="1:6" ht="9" customHeight="1" x14ac:dyDescent="0.15">
      <c r="A33" s="17"/>
      <c r="B33" s="6"/>
      <c r="C33" s="18"/>
      <c r="D33" s="19"/>
      <c r="E33" s="19"/>
      <c r="F33" s="19"/>
    </row>
    <row r="34" spans="1:6" ht="18" x14ac:dyDescent="0.15">
      <c r="A34" s="9" t="s">
        <v>23</v>
      </c>
      <c r="B34" s="129" t="s">
        <v>117</v>
      </c>
      <c r="C34" s="129"/>
      <c r="D34" s="129"/>
      <c r="E34" s="129"/>
      <c r="F34" s="129"/>
    </row>
    <row r="35" spans="1:6" ht="17.25" customHeight="1" x14ac:dyDescent="0.15">
      <c r="A35" s="10" t="s">
        <v>24</v>
      </c>
      <c r="B35" s="64" t="s">
        <v>58</v>
      </c>
      <c r="C35" s="12">
        <v>0</v>
      </c>
      <c r="D35" s="13" t="str">
        <f>IF(C$41=0,"0%",C35/C$41)</f>
        <v>0%</v>
      </c>
      <c r="E35" s="39"/>
      <c r="F35" s="39"/>
    </row>
    <row r="36" spans="1:6" ht="17.25" customHeight="1" x14ac:dyDescent="0.15">
      <c r="A36" s="10" t="s">
        <v>25</v>
      </c>
      <c r="B36" s="64" t="s">
        <v>59</v>
      </c>
      <c r="C36" s="12">
        <v>0</v>
      </c>
      <c r="D36" s="13" t="str">
        <f t="shared" ref="D36:D38" si="3">IF(C$41=0,"0%",C36/C$41)</f>
        <v>0%</v>
      </c>
      <c r="E36" s="39"/>
      <c r="F36" s="39"/>
    </row>
    <row r="37" spans="1:6" ht="17.25" customHeight="1" x14ac:dyDescent="0.15">
      <c r="A37" s="50"/>
      <c r="B37" s="52" t="s">
        <v>56</v>
      </c>
      <c r="C37" s="57">
        <f>SUMIF(E35:E36, "zajištěno", C35:C36)</f>
        <v>0</v>
      </c>
      <c r="D37" s="13" t="str">
        <f t="shared" si="3"/>
        <v>0%</v>
      </c>
      <c r="E37" s="54"/>
      <c r="F37" s="54"/>
    </row>
    <row r="38" spans="1:6" ht="17.25" customHeight="1" thickBot="1" x14ac:dyDescent="0.2">
      <c r="A38" s="14"/>
      <c r="B38" s="15" t="s">
        <v>12</v>
      </c>
      <c r="C38" s="21">
        <f>SUM(C35:C36)</f>
        <v>0</v>
      </c>
      <c r="D38" s="101" t="str">
        <f t="shared" si="3"/>
        <v>0%</v>
      </c>
      <c r="E38" s="16"/>
      <c r="F38" s="16"/>
    </row>
    <row r="40" spans="1:6" ht="14" thickBot="1" x14ac:dyDescent="0.2"/>
    <row r="41" spans="1:6" ht="19" thickBot="1" x14ac:dyDescent="0.2">
      <c r="A41" s="133" t="s">
        <v>12</v>
      </c>
      <c r="B41" s="133"/>
      <c r="C41" s="55">
        <f>C11+C20+C32+C38</f>
        <v>0</v>
      </c>
    </row>
    <row r="42" spans="1:6" ht="19" thickBot="1" x14ac:dyDescent="0.2">
      <c r="A42" s="136" t="s">
        <v>52</v>
      </c>
      <c r="B42" s="137"/>
      <c r="C42" s="55">
        <f>C10+C19+C31+C37</f>
        <v>0</v>
      </c>
    </row>
    <row r="43" spans="1:6" ht="19" thickBot="1" x14ac:dyDescent="0.2">
      <c r="A43" s="138" t="s">
        <v>57</v>
      </c>
      <c r="B43" s="139"/>
      <c r="C43" s="61" t="str">
        <f>IF($C42=0,"0%",C42/C41)</f>
        <v>0%</v>
      </c>
    </row>
    <row r="44" spans="1:6" ht="19" thickBot="1" x14ac:dyDescent="0.2">
      <c r="A44" s="56"/>
      <c r="B44" s="56"/>
      <c r="C44" s="30"/>
    </row>
    <row r="45" spans="1:6" ht="18" x14ac:dyDescent="0.15">
      <c r="A45" s="80" t="s">
        <v>121</v>
      </c>
      <c r="B45" s="81"/>
      <c r="C45" s="82">
        <f>C20</f>
        <v>0</v>
      </c>
    </row>
    <row r="46" spans="1:6" ht="18" x14ac:dyDescent="0.15">
      <c r="A46" s="147" t="s">
        <v>120</v>
      </c>
      <c r="B46" s="148"/>
      <c r="C46" s="83">
        <f>C19</f>
        <v>0</v>
      </c>
    </row>
    <row r="47" spans="1:6" ht="19" thickBot="1" x14ac:dyDescent="0.2">
      <c r="A47" s="149" t="s">
        <v>126</v>
      </c>
      <c r="B47" s="150"/>
      <c r="C47" s="84" t="str">
        <f>IF(C$20=0,"0%",C20/C$41)</f>
        <v>0%</v>
      </c>
    </row>
  </sheetData>
  <mergeCells count="11">
    <mergeCell ref="B34:F34"/>
    <mergeCell ref="A3:B3"/>
    <mergeCell ref="A4:B4"/>
    <mergeCell ref="B6:F6"/>
    <mergeCell ref="B13:F13"/>
    <mergeCell ref="B22:F22"/>
    <mergeCell ref="A47:B47"/>
    <mergeCell ref="A41:B41"/>
    <mergeCell ref="A42:B42"/>
    <mergeCell ref="A43:B43"/>
    <mergeCell ref="A46:B46"/>
  </mergeCells>
  <pageMargins left="0.7" right="0.7" top="0.78740157499999996" bottom="0.78740157499999996" header="0.3" footer="0.3"/>
  <legacyDrawing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xr:uid="{00000000-0002-0000-0300-000000000000}">
          <x14:formula1>
            <xm:f>data!$A$2:$A$4</xm:f>
          </x14:formula1>
          <xm:sqref>E23:E30 E35:E36</xm:sqref>
        </x14:dataValidation>
        <x14:dataValidation type="list" allowBlank="1" showInputMessage="1" showErrorMessage="1" xr:uid="{00000000-0002-0000-0300-000001000000}">
          <x14:formula1>
            <xm:f>data!$A$2:$A$4</xm:f>
          </x14:formula1>
          <xm:sqref>E7:E9 E14:E18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7"/>
  <sheetViews>
    <sheetView workbookViewId="0">
      <selection activeCell="B1" sqref="B1"/>
    </sheetView>
  </sheetViews>
  <sheetFormatPr baseColWidth="10" defaultColWidth="11.5" defaultRowHeight="13" x14ac:dyDescent="0.15"/>
  <cols>
    <col min="1" max="1" width="7.6640625" customWidth="1"/>
    <col min="2" max="2" width="77.1640625" customWidth="1"/>
    <col min="3" max="4" width="17.6640625" customWidth="1"/>
    <col min="5" max="5" width="25.83203125" customWidth="1"/>
    <col min="6" max="6" width="73.83203125" customWidth="1"/>
  </cols>
  <sheetData>
    <row r="1" spans="1:6" ht="98" customHeight="1" x14ac:dyDescent="0.15">
      <c r="A1" s="48"/>
      <c r="B1" s="76" t="s">
        <v>124</v>
      </c>
      <c r="C1" s="1"/>
      <c r="D1" s="1"/>
      <c r="E1" s="1"/>
      <c r="F1" s="1"/>
    </row>
    <row r="2" spans="1:6" ht="17.25" customHeight="1" x14ac:dyDescent="0.15">
      <c r="A2" s="11" t="s">
        <v>118</v>
      </c>
      <c r="B2" s="11"/>
      <c r="C2" s="39"/>
      <c r="D2" s="78"/>
      <c r="E2" s="1"/>
      <c r="F2" s="1"/>
    </row>
    <row r="3" spans="1:6" ht="17.5" customHeight="1" x14ac:dyDescent="0.15">
      <c r="A3" s="145"/>
      <c r="B3" s="146"/>
      <c r="C3" s="64"/>
      <c r="D3" s="1"/>
      <c r="E3" s="1"/>
      <c r="F3" s="1"/>
    </row>
    <row r="4" spans="1:6" s="1" customFormat="1" ht="56.5" customHeight="1" thickBot="1" x14ac:dyDescent="0.2">
      <c r="A4" s="142" t="s">
        <v>3</v>
      </c>
      <c r="B4" s="153"/>
      <c r="C4" s="77" t="s">
        <v>4</v>
      </c>
      <c r="D4" s="40" t="s">
        <v>5</v>
      </c>
      <c r="E4" s="42" t="s">
        <v>45</v>
      </c>
      <c r="F4" s="43" t="s">
        <v>135</v>
      </c>
    </row>
    <row r="5" spans="1:6" s="1" customFormat="1" ht="9" customHeight="1" x14ac:dyDescent="0.15"/>
    <row r="6" spans="1:6" ht="18" x14ac:dyDescent="0.15">
      <c r="A6" s="9" t="s">
        <v>6</v>
      </c>
      <c r="B6" s="131" t="s">
        <v>14</v>
      </c>
      <c r="C6" s="131"/>
      <c r="D6" s="131"/>
      <c r="E6" s="131"/>
      <c r="F6" s="131"/>
    </row>
    <row r="7" spans="1:6" ht="17.25" customHeight="1" x14ac:dyDescent="0.15">
      <c r="A7" s="10" t="s">
        <v>8</v>
      </c>
      <c r="B7" s="64" t="s">
        <v>99</v>
      </c>
      <c r="C7" s="12">
        <v>0</v>
      </c>
      <c r="D7" s="13" t="str">
        <f>IF(C$41=0,"0%",C7/C$41)</f>
        <v>0%</v>
      </c>
      <c r="E7" s="39"/>
      <c r="F7" s="39"/>
    </row>
    <row r="8" spans="1:6" ht="17.25" customHeight="1" x14ac:dyDescent="0.15">
      <c r="A8" s="10" t="s">
        <v>9</v>
      </c>
      <c r="B8" s="64" t="s">
        <v>100</v>
      </c>
      <c r="C8" s="12">
        <v>0</v>
      </c>
      <c r="D8" s="13" t="str">
        <f t="shared" ref="D8:D11" si="0">IF(C$41=0,"0%",C8/C$41)</f>
        <v>0%</v>
      </c>
      <c r="E8" s="39"/>
      <c r="F8" s="39"/>
    </row>
    <row r="9" spans="1:6" ht="17.25" customHeight="1" x14ac:dyDescent="0.15">
      <c r="A9" s="10" t="s">
        <v>10</v>
      </c>
      <c r="B9" s="11" t="s">
        <v>11</v>
      </c>
      <c r="C9" s="12">
        <v>0</v>
      </c>
      <c r="D9" s="13" t="str">
        <f t="shared" si="0"/>
        <v>0%</v>
      </c>
      <c r="E9" s="39"/>
      <c r="F9" s="39"/>
    </row>
    <row r="10" spans="1:6" ht="17.25" customHeight="1" x14ac:dyDescent="0.15">
      <c r="A10" s="50"/>
      <c r="B10" s="52" t="s">
        <v>56</v>
      </c>
      <c r="C10" s="57">
        <f>SUMIF(E7:E9, "zajištěno", C7:C9)</f>
        <v>0</v>
      </c>
      <c r="D10" s="13" t="str">
        <f t="shared" si="0"/>
        <v>0%</v>
      </c>
      <c r="E10" s="54"/>
      <c r="F10" s="54"/>
    </row>
    <row r="11" spans="1:6" ht="17.25" customHeight="1" thickBot="1" x14ac:dyDescent="0.2">
      <c r="A11" s="14"/>
      <c r="B11" s="15" t="s">
        <v>12</v>
      </c>
      <c r="C11" s="21">
        <f>SUM(C7:C9)</f>
        <v>0</v>
      </c>
      <c r="D11" s="101" t="str">
        <f t="shared" si="0"/>
        <v>0%</v>
      </c>
      <c r="E11" s="16"/>
      <c r="F11" s="16"/>
    </row>
    <row r="12" spans="1:6" ht="9" customHeight="1" x14ac:dyDescent="0.15">
      <c r="A12" s="17"/>
      <c r="B12" s="6"/>
      <c r="C12" s="18"/>
      <c r="D12" s="19"/>
      <c r="E12" s="19"/>
      <c r="F12" s="19"/>
    </row>
    <row r="13" spans="1:6" ht="18" x14ac:dyDescent="0.15">
      <c r="A13" s="9" t="s">
        <v>13</v>
      </c>
      <c r="B13" s="151" t="s">
        <v>116</v>
      </c>
      <c r="C13" s="152"/>
      <c r="D13" s="152"/>
      <c r="E13" s="152"/>
      <c r="F13" s="152"/>
    </row>
    <row r="14" spans="1:6" ht="17.25" customHeight="1" x14ac:dyDescent="0.15">
      <c r="A14" s="10" t="s">
        <v>15</v>
      </c>
      <c r="B14" s="73" t="s">
        <v>85</v>
      </c>
      <c r="C14" s="12">
        <v>0</v>
      </c>
      <c r="D14" s="13" t="str">
        <f>IF(C$41=0,"0%",C14/C$41)</f>
        <v>0%</v>
      </c>
      <c r="E14" s="39"/>
      <c r="F14" s="39"/>
    </row>
    <row r="15" spans="1:6" ht="17.25" customHeight="1" x14ac:dyDescent="0.15">
      <c r="A15" s="10" t="s">
        <v>16</v>
      </c>
      <c r="B15" s="73" t="s">
        <v>86</v>
      </c>
      <c r="C15" s="12">
        <v>0</v>
      </c>
      <c r="D15" s="13" t="str">
        <f t="shared" ref="D15:D20" si="1">IF(C$41=0,"0%",C15/C$41)</f>
        <v>0%</v>
      </c>
      <c r="E15" s="39"/>
      <c r="F15" s="39"/>
    </row>
    <row r="16" spans="1:6" ht="17.25" customHeight="1" x14ac:dyDescent="0.15">
      <c r="A16" s="10" t="s">
        <v>107</v>
      </c>
      <c r="B16" s="73" t="s">
        <v>40</v>
      </c>
      <c r="C16" s="12">
        <v>0</v>
      </c>
      <c r="D16" s="13" t="str">
        <f t="shared" si="1"/>
        <v>0%</v>
      </c>
      <c r="E16" s="39"/>
      <c r="F16" s="39"/>
    </row>
    <row r="17" spans="1:6" ht="17.25" customHeight="1" x14ac:dyDescent="0.15">
      <c r="A17" s="10" t="s">
        <v>108</v>
      </c>
      <c r="B17" s="64" t="s">
        <v>83</v>
      </c>
      <c r="C17" s="12">
        <v>0</v>
      </c>
      <c r="D17" s="13" t="str">
        <f t="shared" si="1"/>
        <v>0%</v>
      </c>
      <c r="E17" s="39"/>
      <c r="F17" s="39"/>
    </row>
    <row r="18" spans="1:6" ht="17.25" customHeight="1" x14ac:dyDescent="0.15">
      <c r="A18" s="10" t="s">
        <v>109</v>
      </c>
      <c r="B18" s="64" t="s">
        <v>11</v>
      </c>
      <c r="C18" s="12">
        <v>0</v>
      </c>
      <c r="D18" s="13" t="str">
        <f t="shared" si="1"/>
        <v>0%</v>
      </c>
      <c r="E18" s="39"/>
      <c r="F18" s="39"/>
    </row>
    <row r="19" spans="1:6" ht="17.25" customHeight="1" x14ac:dyDescent="0.15">
      <c r="A19" s="50"/>
      <c r="B19" s="52" t="s">
        <v>56</v>
      </c>
      <c r="C19" s="57">
        <f>SUMIF(E14:E18, "zajištěno", C14:C18)</f>
        <v>0</v>
      </c>
      <c r="D19" s="13" t="str">
        <f t="shared" si="1"/>
        <v>0%</v>
      </c>
      <c r="E19" s="54"/>
      <c r="F19" s="54"/>
    </row>
    <row r="20" spans="1:6" ht="17.25" customHeight="1" thickBot="1" x14ac:dyDescent="0.2">
      <c r="A20" s="14"/>
      <c r="B20" s="15" t="s">
        <v>12</v>
      </c>
      <c r="C20" s="21">
        <f>SUM(C14:C18)</f>
        <v>0</v>
      </c>
      <c r="D20" s="101" t="str">
        <f t="shared" si="1"/>
        <v>0%</v>
      </c>
      <c r="E20" s="16"/>
      <c r="F20" s="16"/>
    </row>
    <row r="21" spans="1:6" ht="9" customHeight="1" x14ac:dyDescent="0.15">
      <c r="A21" s="17"/>
      <c r="B21" s="6"/>
      <c r="C21" s="18"/>
      <c r="D21" s="19"/>
      <c r="E21" s="19"/>
      <c r="F21" s="19"/>
    </row>
    <row r="22" spans="1:6" ht="18" x14ac:dyDescent="0.15">
      <c r="A22" s="9" t="s">
        <v>17</v>
      </c>
      <c r="B22" s="129" t="s">
        <v>117</v>
      </c>
      <c r="C22" s="129"/>
      <c r="D22" s="129"/>
      <c r="E22" s="129"/>
      <c r="F22" s="129"/>
    </row>
    <row r="23" spans="1:6" ht="17.25" customHeight="1" x14ac:dyDescent="0.15">
      <c r="A23" s="10" t="s">
        <v>21</v>
      </c>
      <c r="B23" s="64" t="s">
        <v>84</v>
      </c>
      <c r="C23" s="12">
        <v>0</v>
      </c>
      <c r="D23" s="13" t="str">
        <f>IF(C$41=0,"0%",C23/C$41)</f>
        <v>0%</v>
      </c>
      <c r="E23" s="39"/>
      <c r="F23" s="39"/>
    </row>
    <row r="24" spans="1:6" ht="17.25" customHeight="1" x14ac:dyDescent="0.15">
      <c r="A24" s="10" t="s">
        <v>22</v>
      </c>
      <c r="B24" s="64" t="s">
        <v>61</v>
      </c>
      <c r="C24" s="12">
        <v>0</v>
      </c>
      <c r="D24" s="13" t="str">
        <f t="shared" ref="D24:D32" si="2">IF(C$41=0,"0%",C24/C$41)</f>
        <v>0%</v>
      </c>
      <c r="E24" s="39"/>
      <c r="F24" s="39"/>
    </row>
    <row r="25" spans="1:6" ht="17.25" customHeight="1" x14ac:dyDescent="0.15">
      <c r="A25" s="10" t="s">
        <v>110</v>
      </c>
      <c r="B25" s="64" t="s">
        <v>62</v>
      </c>
      <c r="C25" s="12">
        <v>0</v>
      </c>
      <c r="D25" s="13" t="str">
        <f t="shared" si="2"/>
        <v>0%</v>
      </c>
      <c r="E25" s="39"/>
      <c r="F25" s="39"/>
    </row>
    <row r="26" spans="1:6" ht="17.25" customHeight="1" x14ac:dyDescent="0.15">
      <c r="A26" s="10" t="s">
        <v>111</v>
      </c>
      <c r="B26" s="64" t="s">
        <v>50</v>
      </c>
      <c r="C26" s="12">
        <v>0</v>
      </c>
      <c r="D26" s="13" t="str">
        <f t="shared" si="2"/>
        <v>0%</v>
      </c>
      <c r="E26" s="39"/>
      <c r="F26" s="39"/>
    </row>
    <row r="27" spans="1:6" ht="17.25" customHeight="1" x14ac:dyDescent="0.15">
      <c r="A27" s="10" t="s">
        <v>112</v>
      </c>
      <c r="B27" s="64" t="s">
        <v>34</v>
      </c>
      <c r="C27" s="12">
        <v>0</v>
      </c>
      <c r="D27" s="13" t="str">
        <f t="shared" si="2"/>
        <v>0%</v>
      </c>
      <c r="E27" s="39"/>
      <c r="F27" s="39"/>
    </row>
    <row r="28" spans="1:6" ht="17.25" customHeight="1" x14ac:dyDescent="0.15">
      <c r="A28" s="10" t="s">
        <v>113</v>
      </c>
      <c r="B28" s="64" t="s">
        <v>60</v>
      </c>
      <c r="C28" s="12">
        <v>0</v>
      </c>
      <c r="D28" s="13" t="str">
        <f t="shared" si="2"/>
        <v>0%</v>
      </c>
      <c r="E28" s="39"/>
      <c r="F28" s="39"/>
    </row>
    <row r="29" spans="1:6" ht="17.25" customHeight="1" x14ac:dyDescent="0.15">
      <c r="A29" s="10" t="s">
        <v>114</v>
      </c>
      <c r="B29" s="64" t="s">
        <v>35</v>
      </c>
      <c r="C29" s="12">
        <v>0</v>
      </c>
      <c r="D29" s="13" t="str">
        <f t="shared" si="2"/>
        <v>0%</v>
      </c>
      <c r="E29" s="39"/>
      <c r="F29" s="39"/>
    </row>
    <row r="30" spans="1:6" ht="17.25" customHeight="1" x14ac:dyDescent="0.15">
      <c r="A30" s="10" t="s">
        <v>115</v>
      </c>
      <c r="B30" s="74" t="s">
        <v>36</v>
      </c>
      <c r="C30" s="12">
        <v>0</v>
      </c>
      <c r="D30" s="13" t="str">
        <f t="shared" si="2"/>
        <v>0%</v>
      </c>
      <c r="E30" s="39"/>
      <c r="F30" s="39"/>
    </row>
    <row r="31" spans="1:6" ht="17.25" customHeight="1" x14ac:dyDescent="0.15">
      <c r="A31" s="50"/>
      <c r="B31" s="52" t="s">
        <v>56</v>
      </c>
      <c r="C31" s="57">
        <f>SUMIF(E23:E30, "zajištěno", C23:C30)</f>
        <v>0</v>
      </c>
      <c r="D31" s="13" t="str">
        <f t="shared" si="2"/>
        <v>0%</v>
      </c>
      <c r="E31" s="54"/>
      <c r="F31" s="54"/>
    </row>
    <row r="32" spans="1:6" ht="17.25" customHeight="1" thickBot="1" x14ac:dyDescent="0.2">
      <c r="A32" s="14"/>
      <c r="B32" s="15" t="s">
        <v>12</v>
      </c>
      <c r="C32" s="21">
        <f>SUM(C23:C30)</f>
        <v>0</v>
      </c>
      <c r="D32" s="101" t="str">
        <f t="shared" si="2"/>
        <v>0%</v>
      </c>
      <c r="E32" s="16"/>
      <c r="F32" s="16"/>
    </row>
    <row r="33" spans="1:6" ht="9" customHeight="1" x14ac:dyDescent="0.15">
      <c r="A33" s="17"/>
      <c r="B33" s="6"/>
      <c r="C33" s="18"/>
      <c r="D33" s="19"/>
      <c r="E33" s="19"/>
      <c r="F33" s="19"/>
    </row>
    <row r="34" spans="1:6" ht="18" x14ac:dyDescent="0.15">
      <c r="A34" s="9" t="s">
        <v>23</v>
      </c>
      <c r="B34" s="129" t="s">
        <v>117</v>
      </c>
      <c r="C34" s="129"/>
      <c r="D34" s="129"/>
      <c r="E34" s="129"/>
      <c r="F34" s="129"/>
    </row>
    <row r="35" spans="1:6" ht="17.25" customHeight="1" x14ac:dyDescent="0.15">
      <c r="A35" s="10" t="s">
        <v>24</v>
      </c>
      <c r="B35" s="64" t="s">
        <v>58</v>
      </c>
      <c r="C35" s="12">
        <v>0</v>
      </c>
      <c r="D35" s="13" t="str">
        <f>IF(C$41=0,"0%",C35/C$41)</f>
        <v>0%</v>
      </c>
      <c r="E35" s="39"/>
      <c r="F35" s="39"/>
    </row>
    <row r="36" spans="1:6" ht="17.25" customHeight="1" x14ac:dyDescent="0.15">
      <c r="A36" s="10" t="s">
        <v>25</v>
      </c>
      <c r="B36" s="64" t="s">
        <v>59</v>
      </c>
      <c r="C36" s="12">
        <v>0</v>
      </c>
      <c r="D36" s="13" t="str">
        <f t="shared" ref="D36:D38" si="3">IF(C$41=0,"0%",C36/C$41)</f>
        <v>0%</v>
      </c>
      <c r="E36" s="39"/>
      <c r="F36" s="39"/>
    </row>
    <row r="37" spans="1:6" ht="17.25" customHeight="1" x14ac:dyDescent="0.15">
      <c r="A37" s="50"/>
      <c r="B37" s="52" t="s">
        <v>56</v>
      </c>
      <c r="C37" s="57">
        <f>SUMIF(E35:E36, "zajištěno", C35:C36)</f>
        <v>0</v>
      </c>
      <c r="D37" s="13" t="str">
        <f t="shared" si="3"/>
        <v>0%</v>
      </c>
      <c r="E37" s="54"/>
      <c r="F37" s="54"/>
    </row>
    <row r="38" spans="1:6" ht="17.25" customHeight="1" thickBot="1" x14ac:dyDescent="0.2">
      <c r="A38" s="14"/>
      <c r="B38" s="15" t="s">
        <v>12</v>
      </c>
      <c r="C38" s="21">
        <f>SUM(C35:C36)</f>
        <v>0</v>
      </c>
      <c r="D38" s="101" t="str">
        <f t="shared" si="3"/>
        <v>0%</v>
      </c>
      <c r="E38" s="16"/>
      <c r="F38" s="16"/>
    </row>
    <row r="40" spans="1:6" ht="14" thickBot="1" x14ac:dyDescent="0.2"/>
    <row r="41" spans="1:6" ht="19" thickBot="1" x14ac:dyDescent="0.2">
      <c r="A41" s="133" t="s">
        <v>12</v>
      </c>
      <c r="B41" s="133"/>
      <c r="C41" s="55">
        <f>C11+C20+C32+C38</f>
        <v>0</v>
      </c>
    </row>
    <row r="42" spans="1:6" ht="19" thickBot="1" x14ac:dyDescent="0.2">
      <c r="A42" s="136" t="s">
        <v>52</v>
      </c>
      <c r="B42" s="137"/>
      <c r="C42" s="55">
        <f>C10+C19+C31+C37</f>
        <v>0</v>
      </c>
    </row>
    <row r="43" spans="1:6" ht="19" thickBot="1" x14ac:dyDescent="0.2">
      <c r="A43" s="138" t="s">
        <v>57</v>
      </c>
      <c r="B43" s="139"/>
      <c r="C43" s="61" t="str">
        <f>IF($C42=0,"0%",C42/C41)</f>
        <v>0%</v>
      </c>
    </row>
    <row r="44" spans="1:6" ht="19" thickBot="1" x14ac:dyDescent="0.2">
      <c r="A44" s="56"/>
      <c r="B44" s="56"/>
      <c r="C44" s="30"/>
    </row>
    <row r="45" spans="1:6" ht="18" x14ac:dyDescent="0.15">
      <c r="A45" s="80" t="s">
        <v>121</v>
      </c>
      <c r="B45" s="81"/>
      <c r="C45" s="82">
        <f>C20</f>
        <v>0</v>
      </c>
    </row>
    <row r="46" spans="1:6" ht="18" x14ac:dyDescent="0.15">
      <c r="A46" s="147" t="s">
        <v>120</v>
      </c>
      <c r="B46" s="148"/>
      <c r="C46" s="83">
        <f>C19</f>
        <v>0</v>
      </c>
    </row>
    <row r="47" spans="1:6" ht="19" thickBot="1" x14ac:dyDescent="0.2">
      <c r="A47" s="149" t="s">
        <v>126</v>
      </c>
      <c r="B47" s="150"/>
      <c r="C47" s="84" t="str">
        <f>IF(C$20=0,"0%",C20/C$41)</f>
        <v>0%</v>
      </c>
    </row>
  </sheetData>
  <mergeCells count="11">
    <mergeCell ref="B34:F34"/>
    <mergeCell ref="A47:B47"/>
    <mergeCell ref="A3:B3"/>
    <mergeCell ref="A4:B4"/>
    <mergeCell ref="B6:F6"/>
    <mergeCell ref="B13:F13"/>
    <mergeCell ref="B22:F22"/>
    <mergeCell ref="A41:B41"/>
    <mergeCell ref="A42:B42"/>
    <mergeCell ref="A43:B43"/>
    <mergeCell ref="A46:B46"/>
  </mergeCells>
  <pageMargins left="0.7" right="0.7" top="0.78740157499999996" bottom="0.78740157499999996"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data!$A$2:$A$4</xm:f>
          </x14:formula1>
          <xm:sqref>E7:E9 E14:E18</xm:sqref>
        </x14:dataValidation>
        <x14:dataValidation type="list" errorStyle="warning" allowBlank="1" showInputMessage="1" showErrorMessage="1" xr:uid="{00000000-0002-0000-0400-000001000000}">
          <x14:formula1>
            <xm:f>data!$A$2:$A$4</xm:f>
          </x14:formula1>
          <xm:sqref>E23:E30 E35:E36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7"/>
  <sheetViews>
    <sheetView topLeftCell="B1" workbookViewId="0">
      <selection activeCell="B1" sqref="B1"/>
    </sheetView>
  </sheetViews>
  <sheetFormatPr baseColWidth="10" defaultColWidth="11.5" defaultRowHeight="13" x14ac:dyDescent="0.15"/>
  <cols>
    <col min="1" max="1" width="7.6640625" customWidth="1"/>
    <col min="2" max="2" width="77.1640625" customWidth="1"/>
    <col min="3" max="4" width="17.6640625" customWidth="1"/>
    <col min="5" max="5" width="25.83203125" customWidth="1"/>
    <col min="6" max="6" width="73.83203125" customWidth="1"/>
  </cols>
  <sheetData>
    <row r="1" spans="1:6" ht="98" customHeight="1" x14ac:dyDescent="0.15">
      <c r="A1" s="48"/>
      <c r="B1" s="76" t="s">
        <v>123</v>
      </c>
      <c r="C1" s="1"/>
      <c r="D1" s="1"/>
      <c r="E1" s="1"/>
      <c r="F1" s="1"/>
    </row>
    <row r="2" spans="1:6" ht="17.25" customHeight="1" x14ac:dyDescent="0.15">
      <c r="A2" s="11" t="s">
        <v>118</v>
      </c>
      <c r="B2" s="11"/>
      <c r="C2" s="39"/>
      <c r="D2" s="78"/>
      <c r="E2" s="1"/>
      <c r="F2" s="1"/>
    </row>
    <row r="3" spans="1:6" ht="17.5" customHeight="1" x14ac:dyDescent="0.15">
      <c r="A3" s="145"/>
      <c r="B3" s="146"/>
      <c r="C3" s="64"/>
      <c r="D3" s="1"/>
      <c r="E3" s="1"/>
      <c r="F3" s="1"/>
    </row>
    <row r="4" spans="1:6" s="1" customFormat="1" ht="56.5" customHeight="1" thickBot="1" x14ac:dyDescent="0.2">
      <c r="A4" s="142" t="s">
        <v>3</v>
      </c>
      <c r="B4" s="153"/>
      <c r="C4" s="77" t="s">
        <v>4</v>
      </c>
      <c r="D4" s="40" t="s">
        <v>5</v>
      </c>
      <c r="E4" s="42" t="s">
        <v>45</v>
      </c>
      <c r="F4" s="43" t="s">
        <v>135</v>
      </c>
    </row>
    <row r="5" spans="1:6" s="1" customFormat="1" ht="9" customHeight="1" x14ac:dyDescent="0.15"/>
    <row r="6" spans="1:6" ht="18" x14ac:dyDescent="0.15">
      <c r="A6" s="9" t="s">
        <v>6</v>
      </c>
      <c r="B6" s="131" t="s">
        <v>14</v>
      </c>
      <c r="C6" s="131"/>
      <c r="D6" s="131"/>
      <c r="E6" s="131"/>
      <c r="F6" s="131"/>
    </row>
    <row r="7" spans="1:6" ht="17.25" customHeight="1" x14ac:dyDescent="0.15">
      <c r="A7" s="10" t="s">
        <v>8</v>
      </c>
      <c r="B7" s="64" t="s">
        <v>99</v>
      </c>
      <c r="C7" s="12">
        <v>0</v>
      </c>
      <c r="D7" s="13" t="str">
        <f>IF(C$41=0,"0%",C7/C$41)</f>
        <v>0%</v>
      </c>
      <c r="E7" s="39"/>
      <c r="F7" s="39"/>
    </row>
    <row r="8" spans="1:6" ht="17.25" customHeight="1" x14ac:dyDescent="0.15">
      <c r="A8" s="10" t="s">
        <v>9</v>
      </c>
      <c r="B8" s="64" t="s">
        <v>100</v>
      </c>
      <c r="C8" s="12">
        <v>0</v>
      </c>
      <c r="D8" s="13" t="str">
        <f t="shared" ref="D8:D11" si="0">IF(C$41=0,"0%",C8/C$41)</f>
        <v>0%</v>
      </c>
      <c r="E8" s="39"/>
      <c r="F8" s="39"/>
    </row>
    <row r="9" spans="1:6" ht="17.25" customHeight="1" x14ac:dyDescent="0.15">
      <c r="A9" s="10" t="s">
        <v>10</v>
      </c>
      <c r="B9" s="11" t="s">
        <v>11</v>
      </c>
      <c r="C9" s="12">
        <v>0</v>
      </c>
      <c r="D9" s="13" t="str">
        <f t="shared" si="0"/>
        <v>0%</v>
      </c>
      <c r="E9" s="39"/>
      <c r="F9" s="39"/>
    </row>
    <row r="10" spans="1:6" ht="17.25" customHeight="1" x14ac:dyDescent="0.15">
      <c r="A10" s="50"/>
      <c r="B10" s="52" t="s">
        <v>56</v>
      </c>
      <c r="C10" s="57">
        <f>SUMIF(E7:E9, "zajištěno", C7:C9)</f>
        <v>0</v>
      </c>
      <c r="D10" s="13" t="str">
        <f t="shared" si="0"/>
        <v>0%</v>
      </c>
      <c r="E10" s="54"/>
      <c r="F10" s="54"/>
    </row>
    <row r="11" spans="1:6" ht="17.25" customHeight="1" thickBot="1" x14ac:dyDescent="0.2">
      <c r="A11" s="14"/>
      <c r="B11" s="15" t="s">
        <v>12</v>
      </c>
      <c r="C11" s="21">
        <f>SUM(C7:C9)</f>
        <v>0</v>
      </c>
      <c r="D11" s="101" t="str">
        <f t="shared" si="0"/>
        <v>0%</v>
      </c>
      <c r="E11" s="16"/>
      <c r="F11" s="16"/>
    </row>
    <row r="12" spans="1:6" ht="9" customHeight="1" x14ac:dyDescent="0.15">
      <c r="A12" s="17"/>
      <c r="B12" s="6"/>
      <c r="C12" s="18"/>
      <c r="D12" s="19"/>
      <c r="E12" s="19"/>
      <c r="F12" s="19"/>
    </row>
    <row r="13" spans="1:6" ht="18" x14ac:dyDescent="0.15">
      <c r="A13" s="9" t="s">
        <v>13</v>
      </c>
      <c r="B13" s="151" t="s">
        <v>116</v>
      </c>
      <c r="C13" s="152"/>
      <c r="D13" s="152"/>
      <c r="E13" s="152"/>
      <c r="F13" s="152"/>
    </row>
    <row r="14" spans="1:6" ht="17.25" customHeight="1" x14ac:dyDescent="0.15">
      <c r="A14" s="10" t="s">
        <v>15</v>
      </c>
      <c r="B14" s="73" t="s">
        <v>85</v>
      </c>
      <c r="C14" s="12">
        <v>0</v>
      </c>
      <c r="D14" s="13" t="str">
        <f>IF(C$41=0,"0%",C14/C$41)</f>
        <v>0%</v>
      </c>
      <c r="E14" s="39"/>
      <c r="F14" s="39"/>
    </row>
    <row r="15" spans="1:6" ht="17.25" customHeight="1" x14ac:dyDescent="0.15">
      <c r="A15" s="10" t="s">
        <v>16</v>
      </c>
      <c r="B15" s="73" t="s">
        <v>86</v>
      </c>
      <c r="C15" s="12">
        <v>0</v>
      </c>
      <c r="D15" s="13" t="str">
        <f t="shared" ref="D15:D20" si="1">IF(C$41=0,"0%",C15/C$41)</f>
        <v>0%</v>
      </c>
      <c r="E15" s="39"/>
      <c r="F15" s="39"/>
    </row>
    <row r="16" spans="1:6" ht="17.25" customHeight="1" x14ac:dyDescent="0.15">
      <c r="A16" s="10" t="s">
        <v>107</v>
      </c>
      <c r="B16" s="73" t="s">
        <v>40</v>
      </c>
      <c r="C16" s="12">
        <v>0</v>
      </c>
      <c r="D16" s="13" t="str">
        <f t="shared" si="1"/>
        <v>0%</v>
      </c>
      <c r="E16" s="39"/>
      <c r="F16" s="39"/>
    </row>
    <row r="17" spans="1:6" ht="17.25" customHeight="1" x14ac:dyDescent="0.15">
      <c r="A17" s="10" t="s">
        <v>108</v>
      </c>
      <c r="B17" s="64" t="s">
        <v>83</v>
      </c>
      <c r="C17" s="12">
        <v>0</v>
      </c>
      <c r="D17" s="13" t="str">
        <f t="shared" si="1"/>
        <v>0%</v>
      </c>
      <c r="E17" s="39"/>
      <c r="F17" s="39"/>
    </row>
    <row r="18" spans="1:6" ht="17.25" customHeight="1" x14ac:dyDescent="0.15">
      <c r="A18" s="10" t="s">
        <v>109</v>
      </c>
      <c r="B18" s="64" t="s">
        <v>11</v>
      </c>
      <c r="C18" s="12">
        <v>0</v>
      </c>
      <c r="D18" s="13" t="str">
        <f t="shared" si="1"/>
        <v>0%</v>
      </c>
      <c r="E18" s="39"/>
      <c r="F18" s="39"/>
    </row>
    <row r="19" spans="1:6" ht="17.25" customHeight="1" x14ac:dyDescent="0.15">
      <c r="A19" s="50"/>
      <c r="B19" s="52" t="s">
        <v>56</v>
      </c>
      <c r="C19" s="57">
        <f>SUMIF(E14:E18, "zajištěno", C14:C18)</f>
        <v>0</v>
      </c>
      <c r="D19" s="13" t="str">
        <f t="shared" si="1"/>
        <v>0%</v>
      </c>
      <c r="E19" s="54"/>
      <c r="F19" s="54"/>
    </row>
    <row r="20" spans="1:6" ht="17.25" customHeight="1" thickBot="1" x14ac:dyDescent="0.2">
      <c r="A20" s="14"/>
      <c r="B20" s="15" t="s">
        <v>12</v>
      </c>
      <c r="C20" s="21">
        <f>SUM(C14:C18)</f>
        <v>0</v>
      </c>
      <c r="D20" s="101" t="str">
        <f t="shared" si="1"/>
        <v>0%</v>
      </c>
      <c r="E20" s="16"/>
      <c r="F20" s="16"/>
    </row>
    <row r="21" spans="1:6" ht="9" customHeight="1" x14ac:dyDescent="0.15">
      <c r="A21" s="17"/>
      <c r="B21" s="6"/>
      <c r="C21" s="18"/>
      <c r="D21" s="19"/>
      <c r="E21" s="19"/>
      <c r="F21" s="19"/>
    </row>
    <row r="22" spans="1:6" ht="18" x14ac:dyDescent="0.15">
      <c r="A22" s="9" t="s">
        <v>17</v>
      </c>
      <c r="B22" s="129" t="s">
        <v>117</v>
      </c>
      <c r="C22" s="129"/>
      <c r="D22" s="129"/>
      <c r="E22" s="129"/>
      <c r="F22" s="129"/>
    </row>
    <row r="23" spans="1:6" ht="17.25" customHeight="1" x14ac:dyDescent="0.15">
      <c r="A23" s="10" t="s">
        <v>21</v>
      </c>
      <c r="B23" s="64" t="s">
        <v>84</v>
      </c>
      <c r="C23" s="12">
        <v>0</v>
      </c>
      <c r="D23" s="13" t="str">
        <f>IF(C$41=0,"0%",C23/C$41)</f>
        <v>0%</v>
      </c>
      <c r="E23" s="39"/>
      <c r="F23" s="39"/>
    </row>
    <row r="24" spans="1:6" ht="17.25" customHeight="1" x14ac:dyDescent="0.15">
      <c r="A24" s="10" t="s">
        <v>22</v>
      </c>
      <c r="B24" s="64" t="s">
        <v>61</v>
      </c>
      <c r="C24" s="12">
        <v>0</v>
      </c>
      <c r="D24" s="13" t="str">
        <f t="shared" ref="D24:D32" si="2">IF(C$41=0,"0%",C24/C$41)</f>
        <v>0%</v>
      </c>
      <c r="E24" s="39"/>
      <c r="F24" s="39"/>
    </row>
    <row r="25" spans="1:6" ht="17.25" customHeight="1" x14ac:dyDescent="0.15">
      <c r="A25" s="10" t="s">
        <v>110</v>
      </c>
      <c r="B25" s="64" t="s">
        <v>62</v>
      </c>
      <c r="C25" s="12">
        <v>0</v>
      </c>
      <c r="D25" s="13" t="str">
        <f t="shared" si="2"/>
        <v>0%</v>
      </c>
      <c r="E25" s="39"/>
      <c r="F25" s="39"/>
    </row>
    <row r="26" spans="1:6" ht="17.25" customHeight="1" x14ac:dyDescent="0.15">
      <c r="A26" s="10" t="s">
        <v>111</v>
      </c>
      <c r="B26" s="64" t="s">
        <v>50</v>
      </c>
      <c r="C26" s="12">
        <v>0</v>
      </c>
      <c r="D26" s="13" t="str">
        <f t="shared" si="2"/>
        <v>0%</v>
      </c>
      <c r="E26" s="39"/>
      <c r="F26" s="39"/>
    </row>
    <row r="27" spans="1:6" ht="17.25" customHeight="1" x14ac:dyDescent="0.15">
      <c r="A27" s="10" t="s">
        <v>112</v>
      </c>
      <c r="B27" s="64" t="s">
        <v>34</v>
      </c>
      <c r="C27" s="12">
        <v>0</v>
      </c>
      <c r="D27" s="13" t="str">
        <f t="shared" si="2"/>
        <v>0%</v>
      </c>
      <c r="E27" s="39"/>
      <c r="F27" s="39"/>
    </row>
    <row r="28" spans="1:6" ht="17.25" customHeight="1" x14ac:dyDescent="0.15">
      <c r="A28" s="10" t="s">
        <v>113</v>
      </c>
      <c r="B28" s="64" t="s">
        <v>60</v>
      </c>
      <c r="C28" s="12">
        <v>0</v>
      </c>
      <c r="D28" s="13" t="str">
        <f t="shared" si="2"/>
        <v>0%</v>
      </c>
      <c r="E28" s="39"/>
      <c r="F28" s="39"/>
    </row>
    <row r="29" spans="1:6" ht="17.25" customHeight="1" x14ac:dyDescent="0.15">
      <c r="A29" s="10" t="s">
        <v>114</v>
      </c>
      <c r="B29" s="64" t="s">
        <v>35</v>
      </c>
      <c r="C29" s="12">
        <v>0</v>
      </c>
      <c r="D29" s="13" t="str">
        <f t="shared" si="2"/>
        <v>0%</v>
      </c>
      <c r="E29" s="39"/>
      <c r="F29" s="39"/>
    </row>
    <row r="30" spans="1:6" ht="17.25" customHeight="1" x14ac:dyDescent="0.15">
      <c r="A30" s="10" t="s">
        <v>115</v>
      </c>
      <c r="B30" s="74" t="s">
        <v>36</v>
      </c>
      <c r="C30" s="12">
        <v>0</v>
      </c>
      <c r="D30" s="13" t="str">
        <f t="shared" si="2"/>
        <v>0%</v>
      </c>
      <c r="E30" s="39"/>
      <c r="F30" s="39"/>
    </row>
    <row r="31" spans="1:6" ht="17.25" customHeight="1" x14ac:dyDescent="0.15">
      <c r="A31" s="50"/>
      <c r="B31" s="52" t="s">
        <v>56</v>
      </c>
      <c r="C31" s="57">
        <f>SUMIF(E23:E30, "zajištěno", C23:C30)</f>
        <v>0</v>
      </c>
      <c r="D31" s="13" t="str">
        <f t="shared" si="2"/>
        <v>0%</v>
      </c>
      <c r="E31" s="54"/>
      <c r="F31" s="54"/>
    </row>
    <row r="32" spans="1:6" ht="17.25" customHeight="1" thickBot="1" x14ac:dyDescent="0.2">
      <c r="A32" s="14"/>
      <c r="B32" s="15" t="s">
        <v>12</v>
      </c>
      <c r="C32" s="21">
        <f>SUM(C23:C30)</f>
        <v>0</v>
      </c>
      <c r="D32" s="101" t="str">
        <f t="shared" si="2"/>
        <v>0%</v>
      </c>
      <c r="E32" s="16"/>
      <c r="F32" s="16"/>
    </row>
    <row r="33" spans="1:6" ht="9" customHeight="1" x14ac:dyDescent="0.15">
      <c r="A33" s="17"/>
      <c r="B33" s="6"/>
      <c r="C33" s="18"/>
      <c r="D33" s="19"/>
      <c r="E33" s="19"/>
      <c r="F33" s="19"/>
    </row>
    <row r="34" spans="1:6" ht="18" x14ac:dyDescent="0.15">
      <c r="A34" s="9" t="s">
        <v>23</v>
      </c>
      <c r="B34" s="129" t="s">
        <v>117</v>
      </c>
      <c r="C34" s="129"/>
      <c r="D34" s="129"/>
      <c r="E34" s="129"/>
      <c r="F34" s="129"/>
    </row>
    <row r="35" spans="1:6" ht="17.25" customHeight="1" x14ac:dyDescent="0.15">
      <c r="A35" s="10" t="s">
        <v>24</v>
      </c>
      <c r="B35" s="64" t="s">
        <v>58</v>
      </c>
      <c r="C35" s="12">
        <v>0</v>
      </c>
      <c r="D35" s="13" t="str">
        <f>IF(C$41=0,"0%",C35/C$41)</f>
        <v>0%</v>
      </c>
      <c r="E35" s="39"/>
      <c r="F35" s="39"/>
    </row>
    <row r="36" spans="1:6" ht="17.25" customHeight="1" x14ac:dyDescent="0.15">
      <c r="A36" s="10" t="s">
        <v>25</v>
      </c>
      <c r="B36" s="64" t="s">
        <v>59</v>
      </c>
      <c r="C36" s="12">
        <v>0</v>
      </c>
      <c r="D36" s="13" t="str">
        <f t="shared" ref="D36:D38" si="3">IF(C$41=0,"0%",C36/C$41)</f>
        <v>0%</v>
      </c>
      <c r="E36" s="39"/>
      <c r="F36" s="39"/>
    </row>
    <row r="37" spans="1:6" ht="17.25" customHeight="1" x14ac:dyDescent="0.15">
      <c r="A37" s="50"/>
      <c r="B37" s="52" t="s">
        <v>56</v>
      </c>
      <c r="C37" s="57">
        <f>SUMIF(E35:E36, "zajištěno", C35:C36)</f>
        <v>0</v>
      </c>
      <c r="D37" s="13" t="str">
        <f t="shared" si="3"/>
        <v>0%</v>
      </c>
      <c r="E37" s="54"/>
      <c r="F37" s="54"/>
    </row>
    <row r="38" spans="1:6" ht="17.25" customHeight="1" thickBot="1" x14ac:dyDescent="0.2">
      <c r="A38" s="14"/>
      <c r="B38" s="15" t="s">
        <v>12</v>
      </c>
      <c r="C38" s="21">
        <f>SUM(C35:C36)</f>
        <v>0</v>
      </c>
      <c r="D38" s="101" t="str">
        <f t="shared" si="3"/>
        <v>0%</v>
      </c>
      <c r="E38" s="16"/>
      <c r="F38" s="16"/>
    </row>
    <row r="40" spans="1:6" ht="14" thickBot="1" x14ac:dyDescent="0.2"/>
    <row r="41" spans="1:6" ht="19" thickBot="1" x14ac:dyDescent="0.2">
      <c r="A41" s="133" t="s">
        <v>12</v>
      </c>
      <c r="B41" s="133"/>
      <c r="C41" s="55">
        <f>C11+C20+C32+C38</f>
        <v>0</v>
      </c>
    </row>
    <row r="42" spans="1:6" ht="19" thickBot="1" x14ac:dyDescent="0.2">
      <c r="A42" s="136" t="s">
        <v>52</v>
      </c>
      <c r="B42" s="137"/>
      <c r="C42" s="55">
        <f>C10+C19+C31+C37</f>
        <v>0</v>
      </c>
    </row>
    <row r="43" spans="1:6" ht="19" thickBot="1" x14ac:dyDescent="0.2">
      <c r="A43" s="138" t="s">
        <v>57</v>
      </c>
      <c r="B43" s="139"/>
      <c r="C43" s="61" t="str">
        <f>IF($C42=0,"0%",C42/C41)</f>
        <v>0%</v>
      </c>
    </row>
    <row r="44" spans="1:6" ht="19" thickBot="1" x14ac:dyDescent="0.2">
      <c r="A44" s="56"/>
      <c r="B44" s="56"/>
      <c r="C44" s="30"/>
    </row>
    <row r="45" spans="1:6" ht="18" x14ac:dyDescent="0.15">
      <c r="A45" s="80" t="s">
        <v>121</v>
      </c>
      <c r="B45" s="81"/>
      <c r="C45" s="82">
        <f>C20</f>
        <v>0</v>
      </c>
    </row>
    <row r="46" spans="1:6" ht="18" x14ac:dyDescent="0.15">
      <c r="A46" s="147" t="s">
        <v>120</v>
      </c>
      <c r="B46" s="148"/>
      <c r="C46" s="83">
        <f>C19</f>
        <v>0</v>
      </c>
    </row>
    <row r="47" spans="1:6" ht="19" thickBot="1" x14ac:dyDescent="0.2">
      <c r="A47" s="149" t="s">
        <v>126</v>
      </c>
      <c r="B47" s="150"/>
      <c r="C47" s="84" t="str">
        <f>IF(C$20=0,"0%",C20/C$41)</f>
        <v>0%</v>
      </c>
    </row>
  </sheetData>
  <mergeCells count="11">
    <mergeCell ref="B34:F34"/>
    <mergeCell ref="A47:B47"/>
    <mergeCell ref="A3:B3"/>
    <mergeCell ref="A4:B4"/>
    <mergeCell ref="B6:F6"/>
    <mergeCell ref="B13:F13"/>
    <mergeCell ref="B22:F22"/>
    <mergeCell ref="A41:B41"/>
    <mergeCell ref="A42:B42"/>
    <mergeCell ref="A43:B43"/>
    <mergeCell ref="A46:B46"/>
  </mergeCells>
  <pageMargins left="0.7" right="0.7" top="0.78740157499999996" bottom="0.78740157499999996" header="0.3" footer="0.3"/>
  <legacyDrawing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xr:uid="{00000000-0002-0000-0500-000000000000}">
          <x14:formula1>
            <xm:f>data!$A$2:$A$4</xm:f>
          </x14:formula1>
          <xm:sqref>E23:E30 E35:E36</xm:sqref>
        </x14:dataValidation>
        <x14:dataValidation type="list" allowBlank="1" showInputMessage="1" showErrorMessage="1" xr:uid="{00000000-0002-0000-0500-000001000000}">
          <x14:formula1>
            <xm:f>data!$A$2:$A$4</xm:f>
          </x14:formula1>
          <xm:sqref>E7:E9 E14:E18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7"/>
  <sheetViews>
    <sheetView workbookViewId="0">
      <selection activeCell="B1" sqref="B1"/>
    </sheetView>
  </sheetViews>
  <sheetFormatPr baseColWidth="10" defaultColWidth="11.5" defaultRowHeight="13" x14ac:dyDescent="0.15"/>
  <cols>
    <col min="1" max="1" width="7.6640625" customWidth="1"/>
    <col min="2" max="2" width="77.1640625" customWidth="1"/>
    <col min="3" max="4" width="17.6640625" customWidth="1"/>
    <col min="5" max="5" width="25.83203125" customWidth="1"/>
    <col min="6" max="6" width="73.83203125" customWidth="1"/>
  </cols>
  <sheetData>
    <row r="1" spans="1:6" ht="98" customHeight="1" x14ac:dyDescent="0.15">
      <c r="A1" s="48"/>
      <c r="B1" s="76" t="s">
        <v>122</v>
      </c>
      <c r="C1" s="1"/>
      <c r="D1" s="1"/>
      <c r="E1" s="1"/>
      <c r="F1" s="1"/>
    </row>
    <row r="2" spans="1:6" ht="17.25" customHeight="1" x14ac:dyDescent="0.15">
      <c r="A2" s="11" t="s">
        <v>118</v>
      </c>
      <c r="B2" s="11"/>
      <c r="C2" s="39"/>
      <c r="D2" s="78"/>
      <c r="E2" s="1"/>
      <c r="F2" s="1"/>
    </row>
    <row r="3" spans="1:6" ht="17.5" customHeight="1" x14ac:dyDescent="0.15">
      <c r="A3" s="145"/>
      <c r="B3" s="146"/>
      <c r="C3" s="64"/>
      <c r="D3" s="1"/>
      <c r="E3" s="1"/>
      <c r="F3" s="1"/>
    </row>
    <row r="4" spans="1:6" s="1" customFormat="1" ht="56.5" customHeight="1" thickBot="1" x14ac:dyDescent="0.2">
      <c r="A4" s="142" t="s">
        <v>3</v>
      </c>
      <c r="B4" s="153"/>
      <c r="C4" s="77" t="s">
        <v>4</v>
      </c>
      <c r="D4" s="40" t="s">
        <v>5</v>
      </c>
      <c r="E4" s="42" t="s">
        <v>45</v>
      </c>
      <c r="F4" s="43" t="s">
        <v>135</v>
      </c>
    </row>
    <row r="5" spans="1:6" s="1" customFormat="1" ht="9" customHeight="1" x14ac:dyDescent="0.15"/>
    <row r="6" spans="1:6" ht="18" x14ac:dyDescent="0.15">
      <c r="A6" s="9" t="s">
        <v>6</v>
      </c>
      <c r="B6" s="131" t="s">
        <v>14</v>
      </c>
      <c r="C6" s="131"/>
      <c r="D6" s="131"/>
      <c r="E6" s="131"/>
      <c r="F6" s="131"/>
    </row>
    <row r="7" spans="1:6" ht="17.25" customHeight="1" x14ac:dyDescent="0.15">
      <c r="A7" s="10" t="s">
        <v>8</v>
      </c>
      <c r="B7" s="64" t="s">
        <v>99</v>
      </c>
      <c r="C7" s="12">
        <v>0</v>
      </c>
      <c r="D7" s="13" t="str">
        <f>IF(C$41=0,"0%",C7/C$41)</f>
        <v>0%</v>
      </c>
      <c r="E7" s="39"/>
      <c r="F7" s="39"/>
    </row>
    <row r="8" spans="1:6" ht="17.25" customHeight="1" x14ac:dyDescent="0.15">
      <c r="A8" s="10" t="s">
        <v>9</v>
      </c>
      <c r="B8" s="64" t="s">
        <v>100</v>
      </c>
      <c r="C8" s="12">
        <v>0</v>
      </c>
      <c r="D8" s="13" t="str">
        <f t="shared" ref="D8:D11" si="0">IF(C$41=0,"0%",C8/C$41)</f>
        <v>0%</v>
      </c>
      <c r="E8" s="39"/>
      <c r="F8" s="39"/>
    </row>
    <row r="9" spans="1:6" ht="17.25" customHeight="1" x14ac:dyDescent="0.15">
      <c r="A9" s="10" t="s">
        <v>10</v>
      </c>
      <c r="B9" s="11" t="s">
        <v>11</v>
      </c>
      <c r="C9" s="12">
        <v>0</v>
      </c>
      <c r="D9" s="13" t="str">
        <f t="shared" si="0"/>
        <v>0%</v>
      </c>
      <c r="E9" s="39"/>
      <c r="F9" s="39"/>
    </row>
    <row r="10" spans="1:6" ht="17.25" customHeight="1" x14ac:dyDescent="0.15">
      <c r="A10" s="50"/>
      <c r="B10" s="52" t="s">
        <v>56</v>
      </c>
      <c r="C10" s="57">
        <f>SUMIF(E7:E9, "zajištěno", C7:C9)</f>
        <v>0</v>
      </c>
      <c r="D10" s="13" t="str">
        <f t="shared" si="0"/>
        <v>0%</v>
      </c>
      <c r="E10" s="54"/>
      <c r="F10" s="54"/>
    </row>
    <row r="11" spans="1:6" ht="17.25" customHeight="1" thickBot="1" x14ac:dyDescent="0.2">
      <c r="A11" s="14"/>
      <c r="B11" s="15" t="s">
        <v>12</v>
      </c>
      <c r="C11" s="21">
        <f>SUM(C7:C9)</f>
        <v>0</v>
      </c>
      <c r="D11" s="101" t="str">
        <f t="shared" si="0"/>
        <v>0%</v>
      </c>
      <c r="E11" s="16"/>
      <c r="F11" s="16"/>
    </row>
    <row r="12" spans="1:6" ht="9" customHeight="1" x14ac:dyDescent="0.15">
      <c r="A12" s="17"/>
      <c r="B12" s="6"/>
      <c r="C12" s="18"/>
      <c r="D12" s="19"/>
      <c r="E12" s="19"/>
      <c r="F12" s="19"/>
    </row>
    <row r="13" spans="1:6" ht="18" x14ac:dyDescent="0.15">
      <c r="A13" s="9" t="s">
        <v>13</v>
      </c>
      <c r="B13" s="151" t="s">
        <v>116</v>
      </c>
      <c r="C13" s="152"/>
      <c r="D13" s="152"/>
      <c r="E13" s="152"/>
      <c r="F13" s="152"/>
    </row>
    <row r="14" spans="1:6" ht="17.25" customHeight="1" x14ac:dyDescent="0.15">
      <c r="A14" s="10" t="s">
        <v>15</v>
      </c>
      <c r="B14" s="73" t="s">
        <v>85</v>
      </c>
      <c r="C14" s="12">
        <v>0</v>
      </c>
      <c r="D14" s="13" t="str">
        <f>IF(C$41=0,"0%",C14/C$41)</f>
        <v>0%</v>
      </c>
      <c r="E14" s="39"/>
      <c r="F14" s="39"/>
    </row>
    <row r="15" spans="1:6" ht="17.25" customHeight="1" x14ac:dyDescent="0.15">
      <c r="A15" s="10" t="s">
        <v>16</v>
      </c>
      <c r="B15" s="73" t="s">
        <v>86</v>
      </c>
      <c r="C15" s="12">
        <v>0</v>
      </c>
      <c r="D15" s="13" t="str">
        <f t="shared" ref="D15:D20" si="1">IF(C$41=0,"0%",C15/C$41)</f>
        <v>0%</v>
      </c>
      <c r="E15" s="39"/>
      <c r="F15" s="39"/>
    </row>
    <row r="16" spans="1:6" ht="17.25" customHeight="1" x14ac:dyDescent="0.15">
      <c r="A16" s="10" t="s">
        <v>107</v>
      </c>
      <c r="B16" s="73" t="s">
        <v>40</v>
      </c>
      <c r="C16" s="12">
        <v>0</v>
      </c>
      <c r="D16" s="13" t="str">
        <f t="shared" si="1"/>
        <v>0%</v>
      </c>
      <c r="E16" s="39"/>
      <c r="F16" s="39"/>
    </row>
    <row r="17" spans="1:6" ht="17.25" customHeight="1" x14ac:dyDescent="0.15">
      <c r="A17" s="10" t="s">
        <v>108</v>
      </c>
      <c r="B17" s="64" t="s">
        <v>83</v>
      </c>
      <c r="C17" s="12">
        <v>0</v>
      </c>
      <c r="D17" s="13" t="str">
        <f t="shared" si="1"/>
        <v>0%</v>
      </c>
      <c r="E17" s="39"/>
      <c r="F17" s="39"/>
    </row>
    <row r="18" spans="1:6" ht="17.25" customHeight="1" x14ac:dyDescent="0.15">
      <c r="A18" s="10" t="s">
        <v>109</v>
      </c>
      <c r="B18" s="64" t="s">
        <v>11</v>
      </c>
      <c r="C18" s="12">
        <v>0</v>
      </c>
      <c r="D18" s="13" t="str">
        <f t="shared" si="1"/>
        <v>0%</v>
      </c>
      <c r="E18" s="39"/>
      <c r="F18" s="39"/>
    </row>
    <row r="19" spans="1:6" ht="17.25" customHeight="1" x14ac:dyDescent="0.15">
      <c r="A19" s="50"/>
      <c r="B19" s="52" t="s">
        <v>56</v>
      </c>
      <c r="C19" s="57">
        <f>SUMIF(E14:E18, "zajištěno", C14:C18)</f>
        <v>0</v>
      </c>
      <c r="D19" s="13" t="str">
        <f t="shared" si="1"/>
        <v>0%</v>
      </c>
      <c r="E19" s="54"/>
      <c r="F19" s="54"/>
    </row>
    <row r="20" spans="1:6" ht="17.25" customHeight="1" thickBot="1" x14ac:dyDescent="0.2">
      <c r="A20" s="14"/>
      <c r="B20" s="15" t="s">
        <v>12</v>
      </c>
      <c r="C20" s="21">
        <f>SUM(C14:C18)</f>
        <v>0</v>
      </c>
      <c r="D20" s="101" t="str">
        <f t="shared" si="1"/>
        <v>0%</v>
      </c>
      <c r="E20" s="16"/>
      <c r="F20" s="16"/>
    </row>
    <row r="21" spans="1:6" ht="9" customHeight="1" x14ac:dyDescent="0.15">
      <c r="A21" s="17"/>
      <c r="B21" s="6"/>
      <c r="C21" s="18"/>
      <c r="D21" s="19"/>
      <c r="E21" s="19"/>
      <c r="F21" s="19"/>
    </row>
    <row r="22" spans="1:6" ht="18" x14ac:dyDescent="0.15">
      <c r="A22" s="9" t="s">
        <v>17</v>
      </c>
      <c r="B22" s="129" t="s">
        <v>117</v>
      </c>
      <c r="C22" s="129"/>
      <c r="D22" s="129"/>
      <c r="E22" s="129"/>
      <c r="F22" s="129"/>
    </row>
    <row r="23" spans="1:6" ht="17.25" customHeight="1" x14ac:dyDescent="0.15">
      <c r="A23" s="10" t="s">
        <v>21</v>
      </c>
      <c r="B23" s="64" t="s">
        <v>84</v>
      </c>
      <c r="C23" s="12">
        <v>0</v>
      </c>
      <c r="D23" s="13" t="str">
        <f>IF(C$41=0,"0%",C23/C$41)</f>
        <v>0%</v>
      </c>
      <c r="E23" s="39"/>
      <c r="F23" s="39"/>
    </row>
    <row r="24" spans="1:6" ht="17.25" customHeight="1" x14ac:dyDescent="0.15">
      <c r="A24" s="10" t="s">
        <v>22</v>
      </c>
      <c r="B24" s="64" t="s">
        <v>61</v>
      </c>
      <c r="C24" s="12">
        <v>0</v>
      </c>
      <c r="D24" s="13" t="str">
        <f t="shared" ref="D24:D32" si="2">IF(C$41=0,"0%",C24/C$41)</f>
        <v>0%</v>
      </c>
      <c r="E24" s="39"/>
      <c r="F24" s="39"/>
    </row>
    <row r="25" spans="1:6" ht="17.25" customHeight="1" x14ac:dyDescent="0.15">
      <c r="A25" s="10" t="s">
        <v>110</v>
      </c>
      <c r="B25" s="64" t="s">
        <v>62</v>
      </c>
      <c r="C25" s="12">
        <v>0</v>
      </c>
      <c r="D25" s="13" t="str">
        <f t="shared" si="2"/>
        <v>0%</v>
      </c>
      <c r="E25" s="39"/>
      <c r="F25" s="39"/>
    </row>
    <row r="26" spans="1:6" ht="17.25" customHeight="1" x14ac:dyDescent="0.15">
      <c r="A26" s="10" t="s">
        <v>111</v>
      </c>
      <c r="B26" s="64" t="s">
        <v>50</v>
      </c>
      <c r="C26" s="12">
        <v>0</v>
      </c>
      <c r="D26" s="13" t="str">
        <f t="shared" si="2"/>
        <v>0%</v>
      </c>
      <c r="E26" s="39"/>
      <c r="F26" s="39"/>
    </row>
    <row r="27" spans="1:6" ht="17.25" customHeight="1" x14ac:dyDescent="0.15">
      <c r="A27" s="10" t="s">
        <v>112</v>
      </c>
      <c r="B27" s="64" t="s">
        <v>34</v>
      </c>
      <c r="C27" s="12">
        <v>0</v>
      </c>
      <c r="D27" s="13" t="str">
        <f t="shared" si="2"/>
        <v>0%</v>
      </c>
      <c r="E27" s="39"/>
      <c r="F27" s="39"/>
    </row>
    <row r="28" spans="1:6" ht="17.25" customHeight="1" x14ac:dyDescent="0.15">
      <c r="A28" s="10" t="s">
        <v>113</v>
      </c>
      <c r="B28" s="64" t="s">
        <v>60</v>
      </c>
      <c r="C28" s="12">
        <v>0</v>
      </c>
      <c r="D28" s="13" t="str">
        <f t="shared" si="2"/>
        <v>0%</v>
      </c>
      <c r="E28" s="39"/>
      <c r="F28" s="39"/>
    </row>
    <row r="29" spans="1:6" ht="17.25" customHeight="1" x14ac:dyDescent="0.15">
      <c r="A29" s="10" t="s">
        <v>114</v>
      </c>
      <c r="B29" s="64" t="s">
        <v>35</v>
      </c>
      <c r="C29" s="12">
        <v>0</v>
      </c>
      <c r="D29" s="13" t="str">
        <f t="shared" si="2"/>
        <v>0%</v>
      </c>
      <c r="E29" s="39"/>
      <c r="F29" s="39"/>
    </row>
    <row r="30" spans="1:6" ht="17.25" customHeight="1" x14ac:dyDescent="0.15">
      <c r="A30" s="10" t="s">
        <v>115</v>
      </c>
      <c r="B30" s="74" t="s">
        <v>36</v>
      </c>
      <c r="C30" s="12">
        <v>0</v>
      </c>
      <c r="D30" s="13" t="str">
        <f t="shared" si="2"/>
        <v>0%</v>
      </c>
      <c r="E30" s="39"/>
      <c r="F30" s="39"/>
    </row>
    <row r="31" spans="1:6" ht="17.25" customHeight="1" x14ac:dyDescent="0.15">
      <c r="A31" s="50"/>
      <c r="B31" s="52" t="s">
        <v>56</v>
      </c>
      <c r="C31" s="57">
        <f>SUMIF(E23:E30, "zajištěno", C23:C30)</f>
        <v>0</v>
      </c>
      <c r="D31" s="13" t="str">
        <f t="shared" si="2"/>
        <v>0%</v>
      </c>
      <c r="E31" s="54"/>
      <c r="F31" s="54"/>
    </row>
    <row r="32" spans="1:6" ht="17.25" customHeight="1" thickBot="1" x14ac:dyDescent="0.2">
      <c r="A32" s="14"/>
      <c r="B32" s="15" t="s">
        <v>12</v>
      </c>
      <c r="C32" s="21">
        <f>SUM(C23:C30)</f>
        <v>0</v>
      </c>
      <c r="D32" s="101" t="str">
        <f t="shared" si="2"/>
        <v>0%</v>
      </c>
      <c r="E32" s="16"/>
      <c r="F32" s="16"/>
    </row>
    <row r="33" spans="1:6" ht="9" customHeight="1" x14ac:dyDescent="0.15">
      <c r="A33" s="17"/>
      <c r="B33" s="6"/>
      <c r="C33" s="18"/>
      <c r="D33" s="19"/>
      <c r="E33" s="19"/>
      <c r="F33" s="19"/>
    </row>
    <row r="34" spans="1:6" ht="18" x14ac:dyDescent="0.15">
      <c r="A34" s="9" t="s">
        <v>23</v>
      </c>
      <c r="B34" s="129" t="s">
        <v>117</v>
      </c>
      <c r="C34" s="129"/>
      <c r="D34" s="129"/>
      <c r="E34" s="129"/>
      <c r="F34" s="129"/>
    </row>
    <row r="35" spans="1:6" ht="17.25" customHeight="1" x14ac:dyDescent="0.15">
      <c r="A35" s="10" t="s">
        <v>24</v>
      </c>
      <c r="B35" s="64" t="s">
        <v>58</v>
      </c>
      <c r="C35" s="12">
        <v>0</v>
      </c>
      <c r="D35" s="13" t="str">
        <f>IF(C$41=0,"0%",C35/C$41)</f>
        <v>0%</v>
      </c>
      <c r="E35" s="39"/>
      <c r="F35" s="39"/>
    </row>
    <row r="36" spans="1:6" ht="17.25" customHeight="1" x14ac:dyDescent="0.15">
      <c r="A36" s="10" t="s">
        <v>25</v>
      </c>
      <c r="B36" s="64" t="s">
        <v>59</v>
      </c>
      <c r="C36" s="12">
        <v>0</v>
      </c>
      <c r="D36" s="13" t="str">
        <f t="shared" ref="D36:D38" si="3">IF(C$41=0,"0%",C36/C$41)</f>
        <v>0%</v>
      </c>
      <c r="E36" s="39"/>
      <c r="F36" s="39"/>
    </row>
    <row r="37" spans="1:6" ht="17.25" customHeight="1" x14ac:dyDescent="0.15">
      <c r="A37" s="50"/>
      <c r="B37" s="52" t="s">
        <v>56</v>
      </c>
      <c r="C37" s="57">
        <f>SUMIF(E35:E36, "zajištěno", C35:C36)</f>
        <v>0</v>
      </c>
      <c r="D37" s="13" t="str">
        <f t="shared" si="3"/>
        <v>0%</v>
      </c>
      <c r="E37" s="54"/>
      <c r="F37" s="54"/>
    </row>
    <row r="38" spans="1:6" ht="17.25" customHeight="1" thickBot="1" x14ac:dyDescent="0.2">
      <c r="A38" s="14"/>
      <c r="B38" s="15" t="s">
        <v>12</v>
      </c>
      <c r="C38" s="21">
        <f>SUM(C35:C36)</f>
        <v>0</v>
      </c>
      <c r="D38" s="101" t="str">
        <f t="shared" si="3"/>
        <v>0%</v>
      </c>
      <c r="E38" s="16"/>
      <c r="F38" s="16"/>
    </row>
    <row r="40" spans="1:6" ht="14" thickBot="1" x14ac:dyDescent="0.2"/>
    <row r="41" spans="1:6" ht="19" thickBot="1" x14ac:dyDescent="0.2">
      <c r="A41" s="133" t="s">
        <v>12</v>
      </c>
      <c r="B41" s="133"/>
      <c r="C41" s="55">
        <f>C11+C20+C32+C38</f>
        <v>0</v>
      </c>
    </row>
    <row r="42" spans="1:6" ht="19" thickBot="1" x14ac:dyDescent="0.2">
      <c r="A42" s="136" t="s">
        <v>52</v>
      </c>
      <c r="B42" s="137"/>
      <c r="C42" s="55">
        <f>C10+C19+C31+C37</f>
        <v>0</v>
      </c>
    </row>
    <row r="43" spans="1:6" ht="19" thickBot="1" x14ac:dyDescent="0.2">
      <c r="A43" s="138" t="s">
        <v>57</v>
      </c>
      <c r="B43" s="139"/>
      <c r="C43" s="61" t="str">
        <f>IF($C42=0,"0%",C42/C41)</f>
        <v>0%</v>
      </c>
    </row>
    <row r="44" spans="1:6" ht="19" thickBot="1" x14ac:dyDescent="0.2">
      <c r="A44" s="56"/>
      <c r="B44" s="56"/>
      <c r="C44" s="30"/>
    </row>
    <row r="45" spans="1:6" ht="18" x14ac:dyDescent="0.15">
      <c r="A45" s="80" t="s">
        <v>121</v>
      </c>
      <c r="B45" s="81"/>
      <c r="C45" s="82">
        <f>C20</f>
        <v>0</v>
      </c>
    </row>
    <row r="46" spans="1:6" ht="18" x14ac:dyDescent="0.15">
      <c r="A46" s="147" t="s">
        <v>120</v>
      </c>
      <c r="B46" s="148"/>
      <c r="C46" s="83">
        <f>C19</f>
        <v>0</v>
      </c>
    </row>
    <row r="47" spans="1:6" ht="19" thickBot="1" x14ac:dyDescent="0.2">
      <c r="A47" s="149" t="s">
        <v>126</v>
      </c>
      <c r="B47" s="150"/>
      <c r="C47" s="84" t="str">
        <f>IF(C$20=0,"0%",C20/C$41)</f>
        <v>0%</v>
      </c>
    </row>
  </sheetData>
  <mergeCells count="11">
    <mergeCell ref="B34:F34"/>
    <mergeCell ref="A47:B47"/>
    <mergeCell ref="A3:B3"/>
    <mergeCell ref="A4:B4"/>
    <mergeCell ref="B6:F6"/>
    <mergeCell ref="B13:F13"/>
    <mergeCell ref="B22:F22"/>
    <mergeCell ref="A41:B41"/>
    <mergeCell ref="A42:B42"/>
    <mergeCell ref="A43:B43"/>
    <mergeCell ref="A46:B46"/>
  </mergeCells>
  <pageMargins left="0.7" right="0.7" top="0.78740157499999996" bottom="0.78740157499999996"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data!$A$2:$A$4</xm:f>
          </x14:formula1>
          <xm:sqref>E7:E9 E14:E18</xm:sqref>
        </x14:dataValidation>
        <x14:dataValidation type="list" errorStyle="warning" allowBlank="1" showInputMessage="1" showErrorMessage="1" xr:uid="{00000000-0002-0000-0600-000001000000}">
          <x14:formula1>
            <xm:f>data!$A$2:$A$4</xm:f>
          </x14:formula1>
          <xm:sqref>E23:E30 E35:E36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4"/>
  <sheetViews>
    <sheetView workbookViewId="0">
      <selection activeCell="A5" sqref="A5"/>
    </sheetView>
  </sheetViews>
  <sheetFormatPr baseColWidth="10" defaultColWidth="11.5" defaultRowHeight="13" x14ac:dyDescent="0.15"/>
  <sheetData>
    <row r="2" spans="1:1" x14ac:dyDescent="0.15">
      <c r="A2" s="79" t="s">
        <v>54</v>
      </c>
    </row>
    <row r="3" spans="1:1" x14ac:dyDescent="0.15">
      <c r="A3" s="79" t="s">
        <v>53</v>
      </c>
    </row>
    <row r="4" spans="1:1" x14ac:dyDescent="0.15">
      <c r="A4" s="79" t="s">
        <v>55</v>
      </c>
    </row>
  </sheetData>
  <sheetProtection algorithmName="SHA-512" hashValue="JZQfUlRWs3HHefSsxQRU/EPE0tCTfQOE4kUBAGyV2wZQ38gYDeXjuDSz7WfDFOB+oaMGujEeSEWu/mHV4+MFSQ==" saltValue="Gc+H/iw0Hg7D7lzpYBQUVQ=="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Listy</vt:lpstr>
      </vt:variant>
      <vt:variant>
        <vt:i4>8</vt:i4>
      </vt:variant>
    </vt:vector>
  </HeadingPairs>
  <TitlesOfParts>
    <vt:vector size="8" baseType="lpstr">
      <vt:lpstr>prehled</vt:lpstr>
      <vt:lpstr>FP_zadatel_CZ</vt:lpstr>
      <vt:lpstr>Zahr_koproducent01</vt:lpstr>
      <vt:lpstr>Zahr_koproducent02</vt:lpstr>
      <vt:lpstr>Zahr_koproducent3</vt:lpstr>
      <vt:lpstr>Zahr_koproducent04</vt:lpstr>
      <vt:lpstr>Zahr_koproducent05</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Magdaléna Králová</dc:creator>
  <cp:lastModifiedBy>Microsoft Office User</cp:lastModifiedBy>
  <cp:lastPrinted>2017-11-03T11:27:59Z</cp:lastPrinted>
  <dcterms:created xsi:type="dcterms:W3CDTF">2017-05-03T09:43:22Z</dcterms:created>
  <dcterms:modified xsi:type="dcterms:W3CDTF">2025-09-18T20:21:07Z</dcterms:modified>
</cp:coreProperties>
</file>