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veronikalengalova/Dropbox/My Mac (Veronika - MacBook Pro)/Downloads/Výroba celovečerní hraný film/"/>
    </mc:Choice>
  </mc:AlternateContent>
  <xr:revisionPtr revIDLastSave="0" documentId="13_ncr:1_{CAF6AD67-31F6-9B45-B621-233859744431}" xr6:coauthVersionLast="36" xr6:coauthVersionMax="36" xr10:uidLastSave="{00000000-0000-0000-0000-000000000000}"/>
  <bookViews>
    <workbookView xWindow="0" yWindow="500" windowWidth="28800" windowHeight="16020" tabRatio="987" xr2:uid="{00000000-000D-0000-FFFF-FFFF00000000}"/>
  </bookViews>
  <sheets>
    <sheet name="prehled" sheetId="7" r:id="rId1"/>
    <sheet name="FP_zadatel_CZ" sheetId="1" r:id="rId2"/>
    <sheet name="Zahr_koproducent01" sheetId="2" r:id="rId3"/>
    <sheet name="Zahr_koproducent02" sheetId="9" r:id="rId4"/>
    <sheet name="Zahr_koproducent3" sheetId="10" r:id="rId5"/>
    <sheet name="Zahr_koproducent04" sheetId="11" r:id="rId6"/>
    <sheet name="Zahr_koproducent05" sheetId="12" r:id="rId7"/>
    <sheet name="data" sheetId="8" state="hidden" r:id="rId8"/>
  </sheets>
  <calcPr calcId="181029"/>
</workbook>
</file>

<file path=xl/calcChain.xml><?xml version="1.0" encoding="utf-8"?>
<calcChain xmlns="http://schemas.openxmlformats.org/spreadsheetml/2006/main">
  <c r="C73" i="1" l="1"/>
  <c r="C11" i="1" l="1"/>
  <c r="C38" i="12" l="1"/>
  <c r="C37" i="12"/>
  <c r="C32" i="12"/>
  <c r="C31" i="12"/>
  <c r="C20" i="12"/>
  <c r="C19" i="12"/>
  <c r="C46" i="12" s="1"/>
  <c r="C11" i="12"/>
  <c r="C10" i="12"/>
  <c r="C38" i="11"/>
  <c r="C37" i="11"/>
  <c r="C32" i="11"/>
  <c r="C31" i="11"/>
  <c r="C20" i="11"/>
  <c r="C19" i="11"/>
  <c r="C46" i="11" s="1"/>
  <c r="C11" i="11"/>
  <c r="C10" i="11"/>
  <c r="C38" i="10"/>
  <c r="C37" i="10"/>
  <c r="C32" i="10"/>
  <c r="C31" i="10"/>
  <c r="C20" i="10"/>
  <c r="C19" i="10"/>
  <c r="C46" i="10" s="1"/>
  <c r="C11" i="10"/>
  <c r="C10" i="10"/>
  <c r="C38" i="9"/>
  <c r="C37" i="9"/>
  <c r="C32" i="9"/>
  <c r="C31" i="9"/>
  <c r="C20" i="9"/>
  <c r="C19" i="9"/>
  <c r="C46" i="9" s="1"/>
  <c r="C11" i="9"/>
  <c r="C10" i="9"/>
  <c r="C10" i="2"/>
  <c r="C19" i="2"/>
  <c r="C46" i="2" s="1"/>
  <c r="C37" i="2"/>
  <c r="C31" i="2"/>
  <c r="C38" i="2"/>
  <c r="C32" i="2"/>
  <c r="C20" i="2"/>
  <c r="C45" i="2" s="1"/>
  <c r="C11" i="2"/>
  <c r="C52" i="1"/>
  <c r="C46" i="1"/>
  <c r="D45" i="1" s="1"/>
  <c r="C33" i="1"/>
  <c r="C25" i="1"/>
  <c r="C18" i="1"/>
  <c r="C12" i="1"/>
  <c r="D11" i="1" s="1"/>
  <c r="C51" i="1"/>
  <c r="D51" i="1" s="1"/>
  <c r="C24" i="1"/>
  <c r="C41" i="10" l="1"/>
  <c r="C47" i="10" s="1"/>
  <c r="E19" i="7" s="1"/>
  <c r="C56" i="1"/>
  <c r="D5" i="1" s="1"/>
  <c r="C60" i="1"/>
  <c r="C45" i="12"/>
  <c r="C45" i="11"/>
  <c r="C42" i="10"/>
  <c r="C43" i="10" s="1"/>
  <c r="F19" i="7" s="1"/>
  <c r="C45" i="10"/>
  <c r="C45" i="9"/>
  <c r="C41" i="12"/>
  <c r="C42" i="12"/>
  <c r="C43" i="12" s="1"/>
  <c r="F21" i="7" s="1"/>
  <c r="C42" i="11"/>
  <c r="C41" i="11"/>
  <c r="C41" i="9"/>
  <c r="C42" i="9"/>
  <c r="C42" i="2"/>
  <c r="C41" i="2"/>
  <c r="C17" i="1"/>
  <c r="C32" i="1"/>
  <c r="C45" i="1"/>
  <c r="C57" i="1" l="1"/>
  <c r="C58" i="1" s="1"/>
  <c r="D23" i="1"/>
  <c r="C47" i="9"/>
  <c r="E18" i="7" s="1"/>
  <c r="D29" i="9"/>
  <c r="D19" i="9"/>
  <c r="D14" i="9"/>
  <c r="D8" i="9"/>
  <c r="D35" i="9"/>
  <c r="D30" i="9"/>
  <c r="D20" i="9"/>
  <c r="D9" i="9"/>
  <c r="D31" i="9"/>
  <c r="D23" i="9"/>
  <c r="D10" i="9"/>
  <c r="D36" i="9"/>
  <c r="D37" i="9"/>
  <c r="D24" i="9"/>
  <c r="D32" i="9"/>
  <c r="D11" i="9"/>
  <c r="D25" i="9"/>
  <c r="D15" i="9"/>
  <c r="D7" i="9"/>
  <c r="D26" i="9"/>
  <c r="D16" i="9"/>
  <c r="D27" i="9"/>
  <c r="D17" i="9"/>
  <c r="D38" i="9"/>
  <c r="D28" i="9"/>
  <c r="D18" i="9"/>
  <c r="C18" i="7"/>
  <c r="C47" i="11"/>
  <c r="E20" i="7" s="1"/>
  <c r="D36" i="11"/>
  <c r="D27" i="11"/>
  <c r="D23" i="11"/>
  <c r="D15" i="11"/>
  <c r="D9" i="11"/>
  <c r="D37" i="11"/>
  <c r="D28" i="11"/>
  <c r="D16" i="11"/>
  <c r="D10" i="11"/>
  <c r="D38" i="11"/>
  <c r="D29" i="11"/>
  <c r="D17" i="11"/>
  <c r="D11" i="11"/>
  <c r="D30" i="11"/>
  <c r="D18" i="11"/>
  <c r="D7" i="11"/>
  <c r="D31" i="11"/>
  <c r="D19" i="11"/>
  <c r="D24" i="11"/>
  <c r="D32" i="11"/>
  <c r="D20" i="11"/>
  <c r="D14" i="11"/>
  <c r="D25" i="11"/>
  <c r="D35" i="11"/>
  <c r="D26" i="11"/>
  <c r="D8" i="11"/>
  <c r="C20" i="7"/>
  <c r="D26" i="2"/>
  <c r="D37" i="2"/>
  <c r="D11" i="2"/>
  <c r="D14" i="2"/>
  <c r="D27" i="2"/>
  <c r="D38" i="2"/>
  <c r="D28" i="2"/>
  <c r="D19" i="2"/>
  <c r="D10" i="2"/>
  <c r="D32" i="2"/>
  <c r="D9" i="2"/>
  <c r="D35" i="2"/>
  <c r="D24" i="2"/>
  <c r="D23" i="2"/>
  <c r="D29" i="2"/>
  <c r="D15" i="2"/>
  <c r="D8" i="2"/>
  <c r="D30" i="2"/>
  <c r="D16" i="2"/>
  <c r="D7" i="2"/>
  <c r="D31" i="2"/>
  <c r="D17" i="2"/>
  <c r="D18" i="2"/>
  <c r="D25" i="2"/>
  <c r="D36" i="2"/>
  <c r="D20" i="2"/>
  <c r="C17" i="7"/>
  <c r="C47" i="12"/>
  <c r="E21" i="7" s="1"/>
  <c r="D26" i="12"/>
  <c r="D17" i="12"/>
  <c r="D27" i="12"/>
  <c r="D18" i="12"/>
  <c r="D28" i="12"/>
  <c r="D8" i="12"/>
  <c r="D7" i="12"/>
  <c r="D19" i="12"/>
  <c r="D36" i="12"/>
  <c r="D29" i="12"/>
  <c r="D20" i="12"/>
  <c r="D9" i="12"/>
  <c r="D37" i="12"/>
  <c r="D30" i="12"/>
  <c r="D14" i="12"/>
  <c r="D10" i="12"/>
  <c r="D38" i="12"/>
  <c r="D31" i="12"/>
  <c r="D11" i="12"/>
  <c r="D35" i="12"/>
  <c r="D24" i="12"/>
  <c r="D32" i="12"/>
  <c r="D15" i="12"/>
  <c r="D25" i="12"/>
  <c r="D23" i="12"/>
  <c r="D16" i="12"/>
  <c r="C21" i="7"/>
  <c r="D35" i="10"/>
  <c r="D28" i="10"/>
  <c r="D29" i="10"/>
  <c r="D23" i="10"/>
  <c r="D30" i="10"/>
  <c r="D15" i="10"/>
  <c r="D31" i="10"/>
  <c r="D16" i="10"/>
  <c r="D24" i="10"/>
  <c r="D32" i="10"/>
  <c r="D17" i="10"/>
  <c r="D8" i="10"/>
  <c r="D25" i="10"/>
  <c r="D18" i="10"/>
  <c r="D9" i="10"/>
  <c r="D26" i="10"/>
  <c r="D19" i="10"/>
  <c r="D10" i="10"/>
  <c r="D36" i="10"/>
  <c r="D37" i="10"/>
  <c r="D38" i="10"/>
  <c r="D27" i="10"/>
  <c r="D20" i="10"/>
  <c r="D7" i="10"/>
  <c r="D11" i="10"/>
  <c r="D14" i="10"/>
  <c r="C19" i="7"/>
  <c r="C61" i="1"/>
  <c r="D49" i="1"/>
  <c r="D44" i="1"/>
  <c r="D39" i="1"/>
  <c r="D31" i="1"/>
  <c r="D38" i="1"/>
  <c r="D40" i="1"/>
  <c r="D41" i="1"/>
  <c r="D8" i="1"/>
  <c r="D9" i="1"/>
  <c r="D37" i="1"/>
  <c r="C16" i="7"/>
  <c r="C15" i="7"/>
  <c r="E15" i="7" s="1"/>
  <c r="D43" i="1"/>
  <c r="D42" i="1"/>
  <c r="C43" i="11"/>
  <c r="F20" i="7" s="1"/>
  <c r="C43" i="9"/>
  <c r="F18" i="7" s="1"/>
  <c r="C47" i="2"/>
  <c r="E17" i="7" s="1"/>
  <c r="F16" i="7"/>
  <c r="C43" i="2"/>
  <c r="F17" i="7" s="1"/>
  <c r="D17" i="1"/>
  <c r="D24" i="1"/>
  <c r="D18" i="1"/>
  <c r="D25" i="1"/>
  <c r="D32" i="1"/>
  <c r="D16" i="7" l="1"/>
  <c r="F15" i="7"/>
  <c r="D20" i="7"/>
  <c r="D18" i="7"/>
  <c r="D21" i="7"/>
  <c r="D19" i="7"/>
  <c r="D15" i="7"/>
  <c r="D17" i="7"/>
  <c r="C62" i="1"/>
  <c r="E16" i="7" s="1"/>
  <c r="D22" i="1"/>
  <c r="D50" i="1"/>
  <c r="D52" i="1"/>
  <c r="D21" i="1"/>
  <c r="D6" i="1"/>
  <c r="D15" i="1"/>
  <c r="D7" i="1"/>
  <c r="D29" i="1"/>
  <c r="D28" i="1"/>
  <c r="D30" i="1"/>
  <c r="D10" i="1"/>
  <c r="D12" i="1"/>
  <c r="D36" i="1"/>
  <c r="D33" i="1"/>
  <c r="D46" i="1"/>
  <c r="D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2" authorId="0" shapeId="0" xr:uid="{00000000-0006-0000-01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8" authorId="1" shapeId="0" xr:uid="{00000000-0006-0000-0100-000002000000}">
      <text>
        <r>
          <rPr>
            <sz val="9"/>
            <color rgb="FF000000"/>
            <rFont val="Tahoma"/>
            <family val="2"/>
            <charset val="238"/>
          </rPr>
          <t xml:space="preserve">V případě České televize je veřejným zdrojem pouze věcné plnění. Finanční plnění je soukromý koprodukční vstup a nezapočítává se do veřejné podpory.
</t>
        </r>
        <r>
          <rPr>
            <sz val="9"/>
            <color rgb="FF000000"/>
            <rFont val="Tahoma"/>
            <family val="2"/>
            <charset val="238"/>
          </rPr>
          <t xml:space="preserve">
</t>
        </r>
      </text>
    </comment>
    <comment ref="B15" authorId="2" shapeId="0" xr:uid="{00000000-0006-0000-0100-000003000000}">
      <text>
        <r>
          <rPr>
            <sz val="9"/>
            <color rgb="FF000000"/>
            <rFont val="Tahoma"/>
            <family val="2"/>
            <charset val="238"/>
          </rPr>
          <t>Není veřejným zdrojem.</t>
        </r>
        <r>
          <rPr>
            <sz val="10"/>
            <color rgb="FF000000"/>
            <rFont val="Calibri"/>
            <family val="2"/>
          </rPr>
          <t xml:space="preserve">
</t>
        </r>
      </text>
    </comment>
    <comment ref="B16" authorId="2" shapeId="0" xr:uid="{00000000-0006-0000-0100-000004000000}">
      <text>
        <r>
          <rPr>
            <sz val="9"/>
            <color rgb="FF000000"/>
            <rFont val="Tahoma"/>
            <family val="2"/>
            <charset val="238"/>
          </rPr>
          <t>Je veřejným zdrojem.</t>
        </r>
      </text>
    </comment>
    <comment ref="B30" authorId="1" shapeId="0" xr:uid="{00000000-0006-0000-0100-000006000000}">
      <text>
        <r>
          <rPr>
            <sz val="9"/>
            <color rgb="FF000000"/>
            <rFont val="Tahoma"/>
            <family val="2"/>
            <charset val="238"/>
          </rPr>
          <t xml:space="preserve">Není veřejným zdrojem.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2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200-000002000000}">
      <text>
        <r>
          <rPr>
            <sz val="10"/>
            <color rgb="FF000000"/>
            <rFont val="Arial"/>
            <family val="2"/>
            <charset val="238"/>
          </rPr>
          <t>Nejsou veřejnými zdroji.</t>
        </r>
      </text>
    </comment>
    <comment ref="B23" authorId="2" shapeId="0" xr:uid="{00000000-0006-0000-02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r>
          <rPr>
            <sz val="10"/>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3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300-000002000000}">
      <text>
        <r>
          <rPr>
            <sz val="10"/>
            <color rgb="FF000000"/>
            <rFont val="Arial"/>
            <family val="2"/>
            <charset val="238"/>
          </rPr>
          <t>Nejsou veřejnými zdroji.</t>
        </r>
      </text>
    </comment>
    <comment ref="B23" authorId="2" shapeId="0" xr:uid="{00000000-0006-0000-03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4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400-000002000000}">
      <text>
        <r>
          <rPr>
            <sz val="10"/>
            <color rgb="FF000000"/>
            <rFont val="Arial"/>
            <family val="2"/>
            <charset val="238"/>
          </rPr>
          <t>Nejsou veřejnými zdroji.</t>
        </r>
      </text>
    </comment>
    <comment ref="B23" authorId="2" shapeId="0" xr:uid="{00000000-0006-0000-04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r>
          <rPr>
            <sz val="10"/>
            <color rgb="FF000000"/>
            <rFont val="Calibr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5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500-000002000000}">
      <text>
        <r>
          <rPr>
            <sz val="10"/>
            <color rgb="FF000000"/>
            <rFont val="Arial"/>
            <family val="2"/>
            <charset val="238"/>
          </rPr>
          <t>Nejsou veřejnými zdroji.</t>
        </r>
      </text>
    </comment>
    <comment ref="B23" authorId="2" shapeId="0" xr:uid="{00000000-0006-0000-05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r>
          <rPr>
            <sz val="10"/>
            <color rgb="FF000000"/>
            <rFont val="Calibr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6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600-000002000000}">
      <text>
        <r>
          <rPr>
            <sz val="10"/>
            <color rgb="FF000000"/>
            <rFont val="Arial"/>
            <family val="2"/>
            <charset val="238"/>
          </rPr>
          <t>Nejsou veřejnými zdroji.</t>
        </r>
      </text>
    </comment>
    <comment ref="B23" authorId="2" shapeId="0" xr:uid="{00000000-0006-0000-06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r>
          <rPr>
            <sz val="10"/>
            <color rgb="FF000000"/>
            <rFont val="Calibri"/>
            <family val="2"/>
          </rPr>
          <t xml:space="preserve"> </t>
        </r>
      </text>
    </comment>
  </commentList>
</comments>
</file>

<file path=xl/sharedStrings.xml><?xml version="1.0" encoding="utf-8"?>
<sst xmlns="http://schemas.openxmlformats.org/spreadsheetml/2006/main" count="443" uniqueCount="137">
  <si>
    <t>Formulář finančního plánu</t>
  </si>
  <si>
    <t>Žadatel</t>
  </si>
  <si>
    <t>Název projektu</t>
  </si>
  <si>
    <t>Zdroj financování</t>
  </si>
  <si>
    <t>Částka</t>
  </si>
  <si>
    <t>% podíl plnění na celkových nákladech projektu</t>
  </si>
  <si>
    <t>1</t>
  </si>
  <si>
    <t>Veřejné zdroje ČR</t>
  </si>
  <si>
    <t>1.1</t>
  </si>
  <si>
    <t>1.2</t>
  </si>
  <si>
    <t>1.3</t>
  </si>
  <si>
    <t>Jiný – uveďte</t>
  </si>
  <si>
    <t>Celkem</t>
  </si>
  <si>
    <t>2</t>
  </si>
  <si>
    <t>Finanční prostředky evropských institucí</t>
  </si>
  <si>
    <t>2.1</t>
  </si>
  <si>
    <t>2.2</t>
  </si>
  <si>
    <t>3</t>
  </si>
  <si>
    <t>Soukromé koprodukční vstupy ČR</t>
  </si>
  <si>
    <t>3.1</t>
  </si>
  <si>
    <t>3.2</t>
  </si>
  <si>
    <t>3.3</t>
  </si>
  <si>
    <t>3.4</t>
  </si>
  <si>
    <t>4</t>
  </si>
  <si>
    <t>4.1</t>
  </si>
  <si>
    <t>4.2</t>
  </si>
  <si>
    <t>5</t>
  </si>
  <si>
    <t>5.1</t>
  </si>
  <si>
    <t>5.2</t>
  </si>
  <si>
    <t>5.3</t>
  </si>
  <si>
    <t>6</t>
  </si>
  <si>
    <t>Ostatní zdroje</t>
  </si>
  <si>
    <t>6.1</t>
  </si>
  <si>
    <t>6.2</t>
  </si>
  <si>
    <t>Minimální garance (distributor nebo sales agent – uveďte)</t>
  </si>
  <si>
    <t>Presales (předprodej TV práv – uveďte)</t>
  </si>
  <si>
    <t>Bankovní půjčky / úvěry – uveďte</t>
  </si>
  <si>
    <t>Finanční vklad</t>
  </si>
  <si>
    <t xml:space="preserve">Věcný vklad </t>
  </si>
  <si>
    <t xml:space="preserve">Vyplňujte prosím zeleně vyznačené buňky, vzorce se vyplní automaticky. 
V případě potřeby vkládejte řádky. Vzorce případně zkopírujte. </t>
  </si>
  <si>
    <t>Filmová pobídka</t>
  </si>
  <si>
    <t>Evidenční číslo projektu (uvádějte pouze v případě vyúčtování)</t>
  </si>
  <si>
    <t>Požadovaná/předpokládaná filmová pobídka (nemám rozhodnutí o filmové pobídce)</t>
  </si>
  <si>
    <t>Dosud vyplacená filmová pobídka (již mám rozhodnutí o filmové pobídce)</t>
  </si>
  <si>
    <t>Jiný (např. recipročení plnění/barter) – uveďte</t>
  </si>
  <si>
    <t>Stádium zajištění zdroje (zajištěno, v jednání atd.)</t>
  </si>
  <si>
    <t>5.4</t>
  </si>
  <si>
    <t>5.5</t>
  </si>
  <si>
    <t>Česká televize – věcné plnění</t>
  </si>
  <si>
    <t xml:space="preserve">Česká televize – finanční plnění </t>
  </si>
  <si>
    <t>Sponzoring, reklamní plnění apod. – uveďte</t>
  </si>
  <si>
    <r>
      <t xml:space="preserve">Příloha </t>
    </r>
    <r>
      <rPr>
        <b/>
        <sz val="20"/>
        <color indexed="8"/>
        <rFont val="Arial"/>
        <family val="2"/>
        <charset val="1"/>
      </rPr>
      <t>k žádosti o podporu audiovize</t>
    </r>
  </si>
  <si>
    <t>Celkem zajištěno</t>
  </si>
  <si>
    <t>v jednání</t>
  </si>
  <si>
    <t>plánováno</t>
  </si>
  <si>
    <t>zajištěno</t>
  </si>
  <si>
    <t>Zajištěno</t>
  </si>
  <si>
    <t>% zajištěno</t>
  </si>
  <si>
    <t>Vlastní vklad koproducenta (uveďte) – finanční vklad</t>
  </si>
  <si>
    <t xml:space="preserve">Vlastní vklad koproducenta (uveďte) – věcný vklad </t>
  </si>
  <si>
    <t>Sales agent</t>
  </si>
  <si>
    <t>Ostatní partneři – finanční vklad</t>
  </si>
  <si>
    <t>Ostatní partneři – věcný vklad</t>
  </si>
  <si>
    <t>5.6</t>
  </si>
  <si>
    <t>5.7</t>
  </si>
  <si>
    <t>5.8</t>
  </si>
  <si>
    <t>Zdroje státního rozpočtu (Ministerstvo kultury, dotační programy apod.) – uveďte</t>
  </si>
  <si>
    <t>Regionální podpora (kraj, město, obec apod.) – uveďte</t>
  </si>
  <si>
    <t>1.4</t>
  </si>
  <si>
    <t>Státní fond audiovize – výroba</t>
  </si>
  <si>
    <t>1.5</t>
  </si>
  <si>
    <t>1.6</t>
  </si>
  <si>
    <t>Koproducent (postprodukční studio, soukromá televize, VOD a jiné do poznámka s garancí koprodukčního podílu) – finanční vklad</t>
  </si>
  <si>
    <t xml:space="preserve">Koproducent (postprodukční studio, soukromá televize, VOD a jiné do poznámka s garancí koprodukčního podílu) – věcný vklad </t>
  </si>
  <si>
    <t>Filmová škola – věcné plnění</t>
  </si>
  <si>
    <t>Filmová škola – finanční plnění</t>
  </si>
  <si>
    <t>Investor – finanční vklad</t>
  </si>
  <si>
    <t>Partneři (product placement apod.) – finanční vklad</t>
  </si>
  <si>
    <t>Partneři (product placement apod.) – věcný vklad</t>
  </si>
  <si>
    <t>Minimální garance – distribuce ČR – uveďte</t>
  </si>
  <si>
    <t>Minimální garance – distribuce v zahraničí (sales agent) – uveďte</t>
  </si>
  <si>
    <t>Předprodej TV/VOD – ČR – uveďte</t>
  </si>
  <si>
    <t>Předprodej TV/VOD – zahraničí – uveďte</t>
  </si>
  <si>
    <t>Veřejnoprávní vysílatel</t>
  </si>
  <si>
    <t>Komerční vysílatel a VOD (uveďte)</t>
  </si>
  <si>
    <t>Veřejné národní fondy</t>
  </si>
  <si>
    <t>Veřejné regionální fondy</t>
  </si>
  <si>
    <t>Celkový rozpočet</t>
  </si>
  <si>
    <t>podíl ČR</t>
  </si>
  <si>
    <t>částka</t>
  </si>
  <si>
    <t>%</t>
  </si>
  <si>
    <t>podíl zahr. koproducent 1 – uveďte</t>
  </si>
  <si>
    <t>podíl zahr. koproducent 2 – uveďte</t>
  </si>
  <si>
    <t>podíl zahr. koproducent 3 – uveďte</t>
  </si>
  <si>
    <t>podíl zahr. koproducent 4 – uveďte</t>
  </si>
  <si>
    <t>podíl zahr. koproducent 5 – uveďte</t>
  </si>
  <si>
    <t>veřejné zdroje (%)</t>
  </si>
  <si>
    <t>zajištěno (%)</t>
  </si>
  <si>
    <t>Evropské zdroje</t>
  </si>
  <si>
    <t>Kreativní Evropa – MEDIA</t>
  </si>
  <si>
    <t>Fond EURIMAGES</t>
  </si>
  <si>
    <t>4.3</t>
  </si>
  <si>
    <t>4.4</t>
  </si>
  <si>
    <t>Vlastní zdroje producenta / žadatele</t>
  </si>
  <si>
    <t>5.9</t>
  </si>
  <si>
    <t>Finanční zdroje – žadatel ČR</t>
  </si>
  <si>
    <t>Finanční zdroje – zahraniční koproducent 1</t>
  </si>
  <si>
    <t>2.3</t>
  </si>
  <si>
    <t>2.4</t>
  </si>
  <si>
    <t>2.5</t>
  </si>
  <si>
    <t>3.5</t>
  </si>
  <si>
    <t>3.6</t>
  </si>
  <si>
    <t>3.7</t>
  </si>
  <si>
    <t>3.8</t>
  </si>
  <si>
    <t>3.9</t>
  </si>
  <si>
    <t>3.10</t>
  </si>
  <si>
    <t>Zahraniční veřejné zdroje</t>
  </si>
  <si>
    <t>Zahraniční soukromé zdroje</t>
  </si>
  <si>
    <t>Koprodukční země</t>
  </si>
  <si>
    <t>% veřejné podpory</t>
  </si>
  <si>
    <t>Z toho veřejná podpora (zajištěná)</t>
  </si>
  <si>
    <t>Z toho veřejná podpora (plánovaná)</t>
  </si>
  <si>
    <t>Finanční zdroje – zahraniční koproducent 5</t>
  </si>
  <si>
    <t>Finanční zdroje – zahraniční koproducent 4</t>
  </si>
  <si>
    <t>Finanční zdroje – zahraniční koproducent 3</t>
  </si>
  <si>
    <t>Finanční zdroje – zahraniční koproducent 2</t>
  </si>
  <si>
    <t>% veřejné podpory z plánovaného rozpočtu</t>
  </si>
  <si>
    <t xml:space="preserve">Vlastní věcný vklad </t>
  </si>
  <si>
    <t>Vlastní finanční vklad</t>
  </si>
  <si>
    <t>Jiné</t>
  </si>
  <si>
    <t>Finanční zdroje vývoje, které nejsou součástí výrobního FP</t>
  </si>
  <si>
    <t>Státní fond audiovize – literární vývoj</t>
  </si>
  <si>
    <t>Státní fond audiovize – kompletní vývoj</t>
  </si>
  <si>
    <t>Stádium zajištění zdroje (plánováno, v jednání, zajištěno)</t>
  </si>
  <si>
    <t xml:space="preserve">Částky uvádějte v celých Kč.
Uvádějte vždy konkrétní názvy zdrojů financování. </t>
  </si>
  <si>
    <t>Forma zajištění zdroje financování (smlouva, rozhodnutí, deal memo; LOI a LOC jsou považovány za zajištění zdroje financování pouze v případě, že obsahují minimálně určení smluvních stran, částku, podmínky vstupu do projektu, termín, do kdy dojde k případnému podpisu koprodukční smlouvy a musí být opatřeno podpisy obou stran)</t>
  </si>
  <si>
    <t>V případě, že bylo totéž audiovizuální dílo podpořeno ze Státního fondu audiovize ve fázi vývoje, uveďte níže všechny zdroje financování projektu vývoje, které mají charakter veřejné podpory (např. podpora Státního fondu audiovize, věcné plnění České televize, zdroje ze státního rozpočtu a rozpočtu samosprávy). Tyto údaje slouží pro stanovení maximální intenzity veřejné podpory v rozhodnutí o poskytnutí podpory (v souladu s čl. 54 odst. 8 GBER).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</si>
</sst>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 %"/>
    <numFmt numFmtId="166" formatCode="0.0000\ %"/>
  </numFmts>
  <fonts count="31" x14ac:knownFonts="1">
    <font>
      <sz val="10"/>
      <name val="Arial"/>
      <charset val="238"/>
    </font>
    <font>
      <sz val="10"/>
      <name val="Arial"/>
      <family val="2"/>
    </font>
    <font>
      <sz val="11"/>
      <color indexed="8"/>
      <name val="Calibri"/>
      <family val="2"/>
      <charset val="238"/>
    </font>
    <font>
      <sz val="9.5"/>
      <name val="Arial"/>
      <family val="2"/>
      <charset val="238"/>
    </font>
    <font>
      <b/>
      <sz val="20"/>
      <color indexed="8"/>
      <name val="Arial"/>
      <family val="2"/>
      <charset val="1"/>
    </font>
    <font>
      <b/>
      <sz val="20"/>
      <color indexed="63"/>
      <name val="Arial"/>
      <family val="2"/>
      <charset val="1"/>
    </font>
    <font>
      <sz val="20"/>
      <name val="Arial"/>
      <family val="2"/>
      <charset val="1"/>
    </font>
    <font>
      <b/>
      <sz val="20"/>
      <name val="Arial"/>
      <family val="2"/>
      <charset val="1"/>
    </font>
    <font>
      <sz val="9.5"/>
      <name val="Arial"/>
      <family val="2"/>
      <charset val="238"/>
    </font>
    <font>
      <sz val="9.5"/>
      <color indexed="8"/>
      <name val="Arial"/>
      <family val="2"/>
      <charset val="238"/>
    </font>
    <font>
      <b/>
      <sz val="10"/>
      <name val="Arial"/>
      <family val="2"/>
      <charset val="238"/>
    </font>
    <font>
      <b/>
      <sz val="9.5"/>
      <name val="Arial"/>
      <family val="2"/>
    </font>
    <font>
      <b/>
      <sz val="14"/>
      <name val="Arial"/>
      <family val="2"/>
      <charset val="1"/>
    </font>
    <font>
      <sz val="9.5"/>
      <color indexed="8"/>
      <name val="Arial"/>
      <family val="2"/>
      <charset val="238"/>
    </font>
    <font>
      <sz val="14"/>
      <name val="Arial"/>
      <family val="2"/>
      <charset val="1"/>
    </font>
    <font>
      <sz val="9"/>
      <color indexed="8"/>
      <name val="Arial"/>
      <family val="2"/>
      <charset val="1"/>
    </font>
    <font>
      <sz val="10"/>
      <name val="Arial"/>
      <family val="2"/>
      <charset val="238"/>
    </font>
    <font>
      <sz val="8"/>
      <name val="Arial"/>
      <family val="2"/>
      <charset val="238"/>
    </font>
    <font>
      <sz val="9.5"/>
      <name val="Arial"/>
      <family val="2"/>
    </font>
    <font>
      <b/>
      <sz val="20"/>
      <name val="Arial"/>
      <family val="2"/>
    </font>
    <font>
      <sz val="14"/>
      <name val="Arial"/>
      <family val="2"/>
    </font>
    <font>
      <sz val="10"/>
      <name val="Arial"/>
      <family val="2"/>
    </font>
    <font>
      <sz val="10"/>
      <color rgb="FFFF0000"/>
      <name val="Arial"/>
      <family val="2"/>
      <charset val="1"/>
    </font>
    <font>
      <b/>
      <sz val="9.5"/>
      <color rgb="FFFF0000"/>
      <name val="Arial"/>
      <family val="2"/>
    </font>
    <font>
      <sz val="10"/>
      <color rgb="FF000000"/>
      <name val="Arial"/>
      <family val="2"/>
      <charset val="238"/>
    </font>
    <font>
      <sz val="9"/>
      <color rgb="FF000000"/>
      <name val="Tahoma"/>
      <family val="2"/>
      <charset val="238"/>
    </font>
    <font>
      <sz val="10"/>
      <color rgb="FF000000"/>
      <name val="Calibri"/>
      <family val="2"/>
    </font>
    <font>
      <sz val="9.5"/>
      <color rgb="FFFF0000"/>
      <name val="Arial"/>
      <family val="2"/>
      <charset val="238"/>
    </font>
    <font>
      <sz val="9.5"/>
      <color theme="1"/>
      <name val="Arial"/>
      <family val="2"/>
    </font>
    <font>
      <b/>
      <sz val="14"/>
      <name val="Arial"/>
      <family val="2"/>
    </font>
    <font>
      <b/>
      <sz val="20"/>
      <color theme="1"/>
      <name val="Arial"/>
      <family val="2"/>
    </font>
  </fonts>
  <fills count="9">
    <fill>
      <patternFill patternType="none"/>
    </fill>
    <fill>
      <patternFill patternType="gray125"/>
    </fill>
    <fill>
      <patternFill patternType="solid">
        <fgColor indexed="9"/>
        <bgColor indexed="26"/>
      </patternFill>
    </fill>
    <fill>
      <patternFill patternType="solid">
        <fgColor indexed="11"/>
        <bgColor indexed="50"/>
      </patternFill>
    </fill>
    <fill>
      <patternFill patternType="solid">
        <fgColor rgb="FF00FF00"/>
        <bgColor indexed="64"/>
      </patternFill>
    </fill>
    <fill>
      <patternFill patternType="solid">
        <fgColor rgb="FF00FF00"/>
        <bgColor indexed="26"/>
      </patternFill>
    </fill>
    <fill>
      <patternFill patternType="solid">
        <fgColor theme="0"/>
        <bgColor indexed="64"/>
      </patternFill>
    </fill>
    <fill>
      <patternFill patternType="solid">
        <fgColor theme="0"/>
        <bgColor indexed="26"/>
      </patternFill>
    </fill>
    <fill>
      <patternFill patternType="solid">
        <fgColor rgb="FF00FF00"/>
        <bgColor indexed="50"/>
      </patternFill>
    </fill>
  </fills>
  <borders count="47">
    <border>
      <left/>
      <right/>
      <top/>
      <bottom/>
      <diagonal/>
    </border>
    <border>
      <left style="hair">
        <color indexed="8"/>
      </left>
      <right style="hair">
        <color indexed="8"/>
      </right>
      <top style="hair">
        <color indexed="8"/>
      </top>
      <bottom style="medium">
        <color indexed="8"/>
      </bottom>
      <diagonal/>
    </border>
    <border>
      <left/>
      <right/>
      <top style="medium">
        <color indexed="8"/>
      </top>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8"/>
      </left>
      <right style="hair">
        <color indexed="8"/>
      </right>
      <top style="hair">
        <color indexed="8"/>
      </top>
      <bottom/>
      <diagonal/>
    </border>
    <border>
      <left style="hair">
        <color indexed="8"/>
      </left>
      <right/>
      <top style="hair">
        <color indexed="8"/>
      </top>
      <bottom style="medium">
        <color indexed="8"/>
      </bottom>
      <diagonal/>
    </border>
    <border>
      <left style="hair">
        <color indexed="64"/>
      </left>
      <right style="hair">
        <color indexed="64"/>
      </right>
      <top style="hair">
        <color indexed="64"/>
      </top>
      <bottom style="medium">
        <color indexed="64"/>
      </bottom>
      <diagonal/>
    </border>
    <border>
      <left style="hair">
        <color indexed="8"/>
      </left>
      <right style="medium">
        <color indexed="8"/>
      </right>
      <top style="medium">
        <color indexed="8"/>
      </top>
      <bottom/>
      <diagonal/>
    </border>
    <border>
      <left style="hair">
        <color indexed="8"/>
      </left>
      <right style="medium">
        <color indexed="64"/>
      </right>
      <top style="medium">
        <color indexed="64"/>
      </top>
      <bottom style="medium">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8"/>
      </left>
      <right style="hair">
        <color indexed="8"/>
      </right>
      <top style="medium">
        <color indexed="8"/>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hair">
        <color indexed="8"/>
      </right>
      <top style="medium">
        <color indexed="64"/>
      </top>
      <bottom style="medium">
        <color indexed="64"/>
      </bottom>
      <diagonal/>
    </border>
    <border>
      <left style="medium">
        <color indexed="8"/>
      </left>
      <right style="hair">
        <color indexed="8"/>
      </right>
      <top style="medium">
        <color indexed="64"/>
      </top>
      <bottom style="medium">
        <color indexed="64"/>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bottom style="medium">
        <color indexed="8"/>
      </bottom>
      <diagonal/>
    </border>
    <border>
      <left/>
      <right style="hair">
        <color indexed="8"/>
      </right>
      <top/>
      <bottom style="hair">
        <color indexed="8"/>
      </bottom>
      <diagonal/>
    </border>
    <border>
      <left style="medium">
        <color indexed="64"/>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top/>
      <bottom style="hair">
        <color indexed="8"/>
      </bottom>
      <diagonal/>
    </border>
    <border>
      <left style="hair">
        <color indexed="8"/>
      </left>
      <right style="medium">
        <color indexed="64"/>
      </right>
      <top/>
      <bottom style="hair">
        <color indexed="8"/>
      </bottom>
      <diagonal/>
    </border>
    <border>
      <left style="medium">
        <color indexed="64"/>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style="medium">
        <color indexed="8"/>
      </right>
      <top/>
      <bottom/>
      <diagonal/>
    </border>
    <border>
      <left style="medium">
        <color indexed="8"/>
      </left>
      <right style="hair">
        <color indexed="8"/>
      </right>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style="hair">
        <color indexed="8"/>
      </right>
      <top style="medium">
        <color indexed="8"/>
      </top>
      <bottom/>
      <diagonal/>
    </border>
    <border>
      <left style="hair">
        <color indexed="8"/>
      </left>
      <right style="medium">
        <color indexed="64"/>
      </right>
      <top style="medium">
        <color indexed="64"/>
      </top>
      <bottom/>
      <diagonal/>
    </border>
    <border>
      <left style="hair">
        <color indexed="8"/>
      </left>
      <right style="medium">
        <color indexed="64"/>
      </right>
      <top style="hair">
        <color indexed="8"/>
      </top>
      <bottom/>
      <diagonal/>
    </border>
    <border>
      <left style="medium">
        <color indexed="64"/>
      </left>
      <right/>
      <top/>
      <bottom style="medium">
        <color indexed="64"/>
      </bottom>
      <diagonal/>
    </border>
    <border>
      <left/>
      <right style="hair">
        <color indexed="8"/>
      </right>
      <top/>
      <bottom style="medium">
        <color indexed="64"/>
      </bottom>
      <diagonal/>
    </border>
    <border>
      <left style="medium">
        <color indexed="64"/>
      </left>
      <right/>
      <top style="hair">
        <color indexed="8"/>
      </top>
      <bottom style="hair">
        <color indexed="8"/>
      </bottom>
      <diagonal/>
    </border>
    <border>
      <left style="medium">
        <color indexed="64"/>
      </left>
      <right/>
      <top style="medium">
        <color indexed="64"/>
      </top>
      <bottom style="hair">
        <color indexed="8"/>
      </bottom>
      <diagonal/>
    </border>
    <border>
      <left/>
      <right style="hair">
        <color indexed="8"/>
      </right>
      <top style="medium">
        <color indexed="64"/>
      </top>
      <bottom style="hair">
        <color indexed="8"/>
      </bottom>
      <diagonal/>
    </border>
    <border>
      <left style="hair">
        <color indexed="8"/>
      </left>
      <right style="hair">
        <color indexed="8"/>
      </right>
      <top style="hair">
        <color indexed="8"/>
      </top>
      <bottom style="medium">
        <color indexed="64"/>
      </bottom>
      <diagonal/>
    </border>
  </borders>
  <cellStyleXfs count="4">
    <xf numFmtId="0" fontId="0" fillId="0" borderId="0"/>
    <xf numFmtId="0" fontId="16" fillId="0" borderId="0"/>
    <xf numFmtId="0" fontId="2" fillId="0" borderId="0"/>
    <xf numFmtId="9" fontId="1" fillId="0" borderId="0" applyFill="0" applyBorder="0" applyAlignment="0" applyProtection="0"/>
  </cellStyleXfs>
  <cellXfs count="154">
    <xf numFmtId="0" fontId="0" fillId="0" borderId="0" xfId="0"/>
    <xf numFmtId="0" fontId="3"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7" fillId="2" borderId="0" xfId="2" applyFont="1" applyFill="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left" vertical="center"/>
    </xf>
    <xf numFmtId="0" fontId="11" fillId="2" borderId="1" xfId="2" applyFont="1" applyFill="1" applyBorder="1" applyAlignment="1">
      <alignment horizontal="center" vertical="center" wrapText="1"/>
    </xf>
    <xf numFmtId="0" fontId="11" fillId="2" borderId="2" xfId="2" applyFont="1" applyFill="1" applyBorder="1" applyAlignment="1">
      <alignment horizontal="left" vertical="center" wrapText="1"/>
    </xf>
    <xf numFmtId="49" fontId="12" fillId="0" borderId="3" xfId="0" applyNumberFormat="1" applyFont="1" applyBorder="1" applyAlignment="1">
      <alignment horizontal="left" vertical="center"/>
    </xf>
    <xf numFmtId="49" fontId="3" fillId="2" borderId="3" xfId="0" applyNumberFormat="1" applyFont="1" applyFill="1" applyBorder="1" applyAlignment="1">
      <alignment horizontal="left" vertical="center"/>
    </xf>
    <xf numFmtId="0" fontId="3" fillId="2" borderId="3" xfId="2" applyFont="1" applyFill="1" applyBorder="1" applyAlignment="1">
      <alignment horizontal="left" vertical="center"/>
    </xf>
    <xf numFmtId="3" fontId="9" fillId="3" borderId="3" xfId="0" applyNumberFormat="1" applyFont="1" applyFill="1" applyBorder="1" applyAlignment="1" applyProtection="1">
      <alignment horizontal="right" vertical="center"/>
      <protection locked="0"/>
    </xf>
    <xf numFmtId="164" fontId="3" fillId="2" borderId="3" xfId="2" applyNumberFormat="1" applyFont="1" applyFill="1" applyBorder="1" applyAlignment="1">
      <alignment horizontal="right" vertical="center"/>
    </xf>
    <xf numFmtId="49" fontId="3" fillId="2" borderId="1" xfId="0" applyNumberFormat="1" applyFont="1" applyFill="1" applyBorder="1" applyAlignment="1">
      <alignment horizontal="left" vertical="center"/>
    </xf>
    <xf numFmtId="0" fontId="11" fillId="2" borderId="1" xfId="2" applyFont="1" applyFill="1" applyBorder="1" applyAlignment="1">
      <alignment horizontal="left" vertical="center"/>
    </xf>
    <xf numFmtId="164" fontId="3" fillId="2" borderId="1" xfId="2" applyNumberFormat="1" applyFont="1" applyFill="1" applyBorder="1" applyAlignment="1">
      <alignment horizontal="right" vertical="center"/>
    </xf>
    <xf numFmtId="49" fontId="3" fillId="2" borderId="0" xfId="0" applyNumberFormat="1" applyFont="1" applyFill="1" applyAlignment="1">
      <alignment horizontal="left" vertical="center"/>
    </xf>
    <xf numFmtId="3" fontId="3" fillId="2" borderId="0" xfId="2" applyNumberFormat="1" applyFont="1" applyFill="1" applyAlignment="1">
      <alignment horizontal="right" vertical="center"/>
    </xf>
    <xf numFmtId="164" fontId="3" fillId="2" borderId="0" xfId="2" applyNumberFormat="1" applyFont="1" applyFill="1" applyAlignment="1">
      <alignment horizontal="right" vertical="center"/>
    </xf>
    <xf numFmtId="0" fontId="11" fillId="2" borderId="0" xfId="0" applyFont="1" applyFill="1" applyAlignment="1">
      <alignment horizontal="left" vertical="center"/>
    </xf>
    <xf numFmtId="3" fontId="3" fillId="2" borderId="1" xfId="2" applyNumberFormat="1" applyFont="1" applyFill="1" applyBorder="1" applyAlignment="1">
      <alignment horizontal="right" vertical="center"/>
    </xf>
    <xf numFmtId="0" fontId="13" fillId="2" borderId="3" xfId="2" applyFont="1" applyFill="1" applyBorder="1" applyAlignment="1">
      <alignment horizontal="left" vertical="center"/>
    </xf>
    <xf numFmtId="49" fontId="3" fillId="0" borderId="3" xfId="0" applyNumberFormat="1" applyFont="1" applyBorder="1" applyAlignment="1">
      <alignment horizontal="left" vertical="center"/>
    </xf>
    <xf numFmtId="49" fontId="3" fillId="0" borderId="1" xfId="0" applyNumberFormat="1" applyFont="1" applyBorder="1" applyAlignment="1">
      <alignment horizontal="left" vertical="center"/>
    </xf>
    <xf numFmtId="0" fontId="11" fillId="0" borderId="1" xfId="2" applyFont="1" applyBorder="1" applyAlignment="1">
      <alignment horizontal="left" vertical="center" wrapText="1"/>
    </xf>
    <xf numFmtId="49" fontId="11" fillId="0" borderId="0" xfId="0" applyNumberFormat="1" applyFont="1" applyAlignment="1">
      <alignment horizontal="left" vertical="center"/>
    </xf>
    <xf numFmtId="0" fontId="12" fillId="0" borderId="0" xfId="2" applyFont="1" applyAlignment="1">
      <alignment horizontal="left" vertical="center" wrapText="1"/>
    </xf>
    <xf numFmtId="3" fontId="14" fillId="2" borderId="0" xfId="2" applyNumberFormat="1" applyFont="1" applyFill="1" applyAlignment="1">
      <alignment horizontal="right" vertical="center"/>
    </xf>
    <xf numFmtId="3" fontId="12" fillId="2" borderId="0" xfId="2" applyNumberFormat="1" applyFont="1" applyFill="1" applyAlignment="1">
      <alignment horizontal="right" vertical="center"/>
    </xf>
    <xf numFmtId="3" fontId="15" fillId="2" borderId="0" xfId="2" applyNumberFormat="1" applyFont="1" applyFill="1" applyAlignment="1">
      <alignment horizontal="right" vertical="center"/>
    </xf>
    <xf numFmtId="3" fontId="12" fillId="2" borderId="4" xfId="2" applyNumberFormat="1" applyFont="1" applyFill="1" applyBorder="1" applyAlignment="1">
      <alignment horizontal="right" vertical="center"/>
    </xf>
    <xf numFmtId="165" fontId="12" fillId="2" borderId="5" xfId="2" applyNumberFormat="1" applyFont="1" applyFill="1" applyBorder="1" applyAlignment="1">
      <alignment horizontal="right" vertical="center"/>
    </xf>
    <xf numFmtId="49" fontId="11" fillId="0" borderId="1" xfId="0" applyNumberFormat="1" applyFont="1" applyBorder="1" applyAlignment="1">
      <alignment horizontal="left" vertical="center"/>
    </xf>
    <xf numFmtId="0" fontId="3" fillId="0" borderId="6" xfId="2" applyFont="1" applyBorder="1" applyAlignment="1">
      <alignment horizontal="left" vertical="center" wrapText="1"/>
    </xf>
    <xf numFmtId="3" fontId="9" fillId="3" borderId="6" xfId="0" applyNumberFormat="1" applyFont="1" applyFill="1" applyBorder="1" applyAlignment="1" applyProtection="1">
      <alignment horizontal="right" vertical="center"/>
      <protection locked="0"/>
    </xf>
    <xf numFmtId="3" fontId="22" fillId="2" borderId="0" xfId="2" applyNumberFormat="1" applyFont="1" applyFill="1" applyAlignment="1">
      <alignment horizontal="right" vertical="center"/>
    </xf>
    <xf numFmtId="0" fontId="18" fillId="2" borderId="0" xfId="0" applyFont="1" applyFill="1" applyAlignment="1">
      <alignment horizontal="left" vertical="center"/>
    </xf>
    <xf numFmtId="0" fontId="4" fillId="2" borderId="0" xfId="0" applyFont="1" applyFill="1" applyAlignment="1">
      <alignment horizontal="left" vertical="center" wrapText="1"/>
    </xf>
    <xf numFmtId="49" fontId="9" fillId="3" borderId="3" xfId="0" applyNumberFormat="1" applyFont="1" applyFill="1" applyBorder="1" applyAlignment="1" applyProtection="1">
      <alignment horizontal="right" vertical="center"/>
      <protection locked="0"/>
    </xf>
    <xf numFmtId="0" fontId="11" fillId="2" borderId="7"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8" xfId="1" applyFont="1" applyFill="1" applyBorder="1" applyAlignment="1">
      <alignment horizontal="center" vertical="center" wrapText="1"/>
    </xf>
    <xf numFmtId="49" fontId="3" fillId="2" borderId="0" xfId="0" applyNumberFormat="1" applyFont="1" applyFill="1" applyBorder="1" applyAlignment="1">
      <alignment horizontal="left" vertical="center"/>
    </xf>
    <xf numFmtId="0" fontId="11" fillId="2" borderId="0" xfId="2" applyFont="1" applyFill="1" applyBorder="1" applyAlignment="1">
      <alignment horizontal="left" vertical="center"/>
    </xf>
    <xf numFmtId="3" fontId="3" fillId="2" borderId="0" xfId="2" applyNumberFormat="1" applyFont="1" applyFill="1" applyBorder="1" applyAlignment="1">
      <alignment horizontal="right" vertical="center"/>
    </xf>
    <xf numFmtId="164" fontId="3" fillId="2" borderId="0" xfId="2" applyNumberFormat="1" applyFont="1" applyFill="1" applyBorder="1" applyAlignment="1">
      <alignment horizontal="right" vertical="center"/>
    </xf>
    <xf numFmtId="0" fontId="19" fillId="2" borderId="0" xfId="0" applyFont="1" applyFill="1" applyAlignment="1">
      <alignment horizontal="left" vertical="center"/>
    </xf>
    <xf numFmtId="0" fontId="19" fillId="2" borderId="0" xfId="2" applyFont="1" applyFill="1" applyAlignment="1">
      <alignment horizontal="left" vertical="center" wrapText="1"/>
    </xf>
    <xf numFmtId="49" fontId="3" fillId="2" borderId="6" xfId="0" applyNumberFormat="1" applyFont="1" applyFill="1" applyBorder="1" applyAlignment="1">
      <alignment horizontal="left" vertical="center"/>
    </xf>
    <xf numFmtId="10" fontId="18" fillId="0" borderId="0" xfId="3" applyNumberFormat="1" applyFont="1" applyFill="1" applyBorder="1" applyAlignment="1" applyProtection="1">
      <alignment horizontal="left" vertical="center"/>
      <protection locked="0"/>
    </xf>
    <xf numFmtId="0" fontId="11" fillId="2" borderId="6" xfId="2" applyFont="1" applyFill="1" applyBorder="1" applyAlignment="1">
      <alignment horizontal="left" vertical="center"/>
    </xf>
    <xf numFmtId="164" fontId="3" fillId="0" borderId="6" xfId="2" applyNumberFormat="1" applyFont="1" applyFill="1" applyBorder="1" applyAlignment="1">
      <alignment horizontal="right" vertical="center"/>
    </xf>
    <xf numFmtId="49" fontId="9" fillId="0" borderId="6" xfId="0" applyNumberFormat="1" applyFont="1" applyFill="1" applyBorder="1" applyAlignment="1" applyProtection="1">
      <alignment horizontal="right" vertical="center"/>
      <protection locked="0"/>
    </xf>
    <xf numFmtId="3" fontId="12" fillId="2" borderId="9" xfId="2" applyNumberFormat="1" applyFont="1" applyFill="1" applyBorder="1" applyAlignment="1">
      <alignment horizontal="right" vertical="center"/>
    </xf>
    <xf numFmtId="0" fontId="12" fillId="2" borderId="0" xfId="2" applyFont="1" applyFill="1" applyBorder="1" applyAlignment="1">
      <alignment horizontal="left" vertical="center"/>
    </xf>
    <xf numFmtId="3" fontId="9" fillId="0" borderId="6" xfId="0" applyNumberFormat="1" applyFont="1" applyFill="1" applyBorder="1" applyAlignment="1" applyProtection="1">
      <alignment horizontal="right" vertical="center"/>
    </xf>
    <xf numFmtId="10" fontId="3" fillId="2" borderId="3" xfId="2" applyNumberFormat="1" applyFont="1" applyFill="1" applyBorder="1" applyAlignment="1">
      <alignment horizontal="right" vertical="center"/>
    </xf>
    <xf numFmtId="10" fontId="3" fillId="0" borderId="6" xfId="2" applyNumberFormat="1" applyFont="1" applyFill="1" applyBorder="1" applyAlignment="1">
      <alignment horizontal="right" vertical="center"/>
    </xf>
    <xf numFmtId="10" fontId="3" fillId="2" borderId="1" xfId="2" applyNumberFormat="1" applyFont="1" applyFill="1" applyBorder="1" applyAlignment="1">
      <alignment horizontal="right" vertical="center"/>
    </xf>
    <xf numFmtId="9" fontId="12" fillId="2" borderId="10" xfId="2" applyNumberFormat="1" applyFont="1" applyFill="1" applyBorder="1" applyAlignment="1">
      <alignment horizontal="right" vertical="center"/>
    </xf>
    <xf numFmtId="0" fontId="3" fillId="2" borderId="0" xfId="0" applyFont="1" applyFill="1" applyAlignment="1">
      <alignment horizontal="left" vertical="center" wrapText="1"/>
    </xf>
    <xf numFmtId="49" fontId="9" fillId="3" borderId="6" xfId="0" applyNumberFormat="1" applyFont="1" applyFill="1" applyBorder="1" applyAlignment="1" applyProtection="1">
      <alignment horizontal="right" vertical="center"/>
      <protection locked="0"/>
    </xf>
    <xf numFmtId="0" fontId="3" fillId="0" borderId="3" xfId="2" applyFont="1" applyFill="1" applyBorder="1" applyAlignment="1">
      <alignment horizontal="left" vertical="center"/>
    </xf>
    <xf numFmtId="0" fontId="3" fillId="0" borderId="3" xfId="2" applyFont="1" applyFill="1" applyBorder="1" applyAlignment="1">
      <alignment horizontal="left" vertical="center" wrapText="1"/>
    </xf>
    <xf numFmtId="0" fontId="23" fillId="2" borderId="2" xfId="0" applyFont="1" applyFill="1" applyBorder="1" applyAlignment="1">
      <alignment horizontal="left" vertical="center" wrapText="1"/>
    </xf>
    <xf numFmtId="49" fontId="11" fillId="0" borderId="0" xfId="0" applyNumberFormat="1" applyFont="1" applyBorder="1" applyAlignment="1">
      <alignment horizontal="left" vertical="center"/>
    </xf>
    <xf numFmtId="10" fontId="3" fillId="2" borderId="0" xfId="2" applyNumberFormat="1" applyFont="1" applyFill="1" applyBorder="1" applyAlignment="1">
      <alignment horizontal="right" vertical="center"/>
    </xf>
    <xf numFmtId="0" fontId="28" fillId="0" borderId="6" xfId="2" applyFont="1" applyFill="1" applyBorder="1" applyAlignment="1">
      <alignment horizontal="left" vertical="center"/>
    </xf>
    <xf numFmtId="0" fontId="27" fillId="2" borderId="0" xfId="0" applyFont="1" applyFill="1" applyAlignment="1">
      <alignment horizontal="left" vertical="center"/>
    </xf>
    <xf numFmtId="0" fontId="11" fillId="0" borderId="0" xfId="2" applyFont="1" applyBorder="1" applyAlignment="1">
      <alignment horizontal="left" vertical="center" wrapText="1"/>
    </xf>
    <xf numFmtId="49" fontId="3" fillId="0" borderId="6" xfId="0" applyNumberFormat="1" applyFont="1" applyBorder="1" applyAlignment="1">
      <alignment horizontal="left" vertical="center"/>
    </xf>
    <xf numFmtId="0" fontId="3" fillId="0" borderId="0" xfId="0" applyFont="1" applyFill="1" applyAlignment="1">
      <alignment horizontal="left" vertical="center"/>
    </xf>
    <xf numFmtId="0" fontId="13" fillId="0" borderId="3" xfId="2" applyFont="1" applyFill="1" applyBorder="1" applyAlignment="1">
      <alignment horizontal="left" vertical="center"/>
    </xf>
    <xf numFmtId="0" fontId="30" fillId="2" borderId="2" xfId="2" applyFont="1" applyFill="1" applyBorder="1" applyAlignment="1">
      <alignment horizontal="left" vertical="center" wrapText="1"/>
    </xf>
    <xf numFmtId="0" fontId="30" fillId="2" borderId="0" xfId="0" applyFont="1" applyFill="1" applyAlignment="1">
      <alignment horizontal="left" vertical="center"/>
    </xf>
    <xf numFmtId="0" fontId="11" fillId="2" borderId="20" xfId="2" applyFont="1" applyFill="1" applyBorder="1" applyAlignment="1">
      <alignment horizontal="center" vertical="center" wrapText="1"/>
    </xf>
    <xf numFmtId="0" fontId="3" fillId="0" borderId="0" xfId="2" applyFont="1" applyFill="1" applyBorder="1" applyAlignment="1">
      <alignment vertical="center"/>
    </xf>
    <xf numFmtId="0" fontId="21" fillId="0" borderId="0" xfId="0" applyFont="1"/>
    <xf numFmtId="0" fontId="11" fillId="0" borderId="22" xfId="2" applyFont="1" applyFill="1" applyBorder="1" applyAlignment="1">
      <alignment horizontal="left" vertical="center"/>
    </xf>
    <xf numFmtId="0" fontId="3" fillId="0" borderId="23" xfId="2" applyFont="1" applyFill="1" applyBorder="1" applyAlignment="1">
      <alignment horizontal="left" vertical="center"/>
    </xf>
    <xf numFmtId="3" fontId="29" fillId="0" borderId="24" xfId="2" applyNumberFormat="1" applyFont="1" applyFill="1" applyBorder="1" applyAlignment="1">
      <alignment horizontal="right" vertical="center"/>
    </xf>
    <xf numFmtId="3" fontId="12" fillId="2" borderId="26" xfId="2" applyNumberFormat="1" applyFont="1" applyFill="1" applyBorder="1" applyAlignment="1">
      <alignment horizontal="right" vertical="center"/>
    </xf>
    <xf numFmtId="165" fontId="12" fillId="2" borderId="29" xfId="2" applyNumberFormat="1" applyFont="1" applyFill="1" applyBorder="1" applyAlignment="1">
      <alignment horizontal="right" vertical="center"/>
    </xf>
    <xf numFmtId="3" fontId="12" fillId="2" borderId="30" xfId="2" applyNumberFormat="1" applyFont="1" applyFill="1" applyBorder="1" applyAlignment="1">
      <alignment horizontal="right" vertical="center"/>
    </xf>
    <xf numFmtId="166" fontId="3" fillId="0" borderId="6" xfId="2" applyNumberFormat="1" applyFont="1" applyFill="1" applyBorder="1" applyAlignment="1">
      <alignment horizontal="right" vertical="center"/>
    </xf>
    <xf numFmtId="3" fontId="20" fillId="2" borderId="19" xfId="0" applyNumberFormat="1" applyFont="1" applyFill="1" applyBorder="1" applyAlignment="1">
      <alignment horizontal="right" vertical="center"/>
    </xf>
    <xf numFmtId="9" fontId="20" fillId="2" borderId="19" xfId="0" applyNumberFormat="1" applyFont="1" applyFill="1" applyBorder="1" applyAlignment="1">
      <alignment horizontal="right" vertical="center"/>
    </xf>
    <xf numFmtId="9" fontId="20" fillId="2" borderId="19" xfId="3" applyNumberFormat="1" applyFont="1" applyFill="1" applyBorder="1" applyAlignment="1">
      <alignment horizontal="right" vertical="center"/>
    </xf>
    <xf numFmtId="0" fontId="29" fillId="2" borderId="32" xfId="0" applyFont="1" applyFill="1" applyBorder="1" applyAlignment="1">
      <alignment horizontal="left" vertical="top" wrapText="1"/>
    </xf>
    <xf numFmtId="3" fontId="20" fillId="2" borderId="33" xfId="0" applyNumberFormat="1" applyFont="1" applyFill="1" applyBorder="1" applyAlignment="1">
      <alignment horizontal="right" vertical="center"/>
    </xf>
    <xf numFmtId="9" fontId="20" fillId="2" borderId="33" xfId="3" applyNumberFormat="1" applyFont="1" applyFill="1" applyBorder="1" applyAlignment="1">
      <alignment horizontal="right" vertical="center"/>
    </xf>
    <xf numFmtId="9" fontId="20" fillId="2" borderId="33" xfId="0" applyNumberFormat="1" applyFont="1" applyFill="1" applyBorder="1" applyAlignment="1">
      <alignment horizontal="right" vertical="center"/>
    </xf>
    <xf numFmtId="3" fontId="20" fillId="2" borderId="35" xfId="0" applyNumberFormat="1" applyFont="1" applyFill="1" applyBorder="1" applyAlignment="1">
      <alignment horizontal="right" vertical="center"/>
    </xf>
    <xf numFmtId="9" fontId="20" fillId="2" borderId="35" xfId="3" applyNumberFormat="1" applyFont="1" applyFill="1" applyBorder="1" applyAlignment="1">
      <alignment horizontal="right" vertical="center"/>
    </xf>
    <xf numFmtId="9" fontId="20" fillId="2" borderId="36" xfId="0" applyNumberFormat="1" applyFont="1" applyFill="1" applyBorder="1" applyAlignment="1">
      <alignment horizontal="right" vertical="center"/>
    </xf>
    <xf numFmtId="3" fontId="12" fillId="2" borderId="9" xfId="2" applyNumberFormat="1" applyFont="1" applyFill="1" applyBorder="1" applyAlignment="1">
      <alignment vertical="center"/>
    </xf>
    <xf numFmtId="3" fontId="9" fillId="3" borderId="39" xfId="0" applyNumberFormat="1" applyFont="1" applyFill="1" applyBorder="1" applyAlignment="1" applyProtection="1">
      <alignment horizontal="right" vertical="center"/>
      <protection locked="0"/>
    </xf>
    <xf numFmtId="3" fontId="9" fillId="3" borderId="40" xfId="0" applyNumberFormat="1" applyFont="1" applyFill="1" applyBorder="1" applyAlignment="1" applyProtection="1">
      <alignment horizontal="right" vertical="center"/>
      <protection locked="0"/>
    </xf>
    <xf numFmtId="3" fontId="9" fillId="3" borderId="29" xfId="0" applyNumberFormat="1" applyFont="1" applyFill="1" applyBorder="1" applyAlignment="1" applyProtection="1">
      <alignment horizontal="right" vertical="center"/>
      <protection locked="0"/>
    </xf>
    <xf numFmtId="164" fontId="3" fillId="2" borderId="46" xfId="2" applyNumberFormat="1" applyFont="1" applyFill="1" applyBorder="1" applyAlignment="1">
      <alignment horizontal="right" vertical="center"/>
    </xf>
    <xf numFmtId="0" fontId="11" fillId="0" borderId="7" xfId="0" applyFont="1" applyFill="1" applyBorder="1" applyAlignment="1">
      <alignment horizontal="center" vertical="center" wrapText="1"/>
    </xf>
    <xf numFmtId="3" fontId="8" fillId="6" borderId="0" xfId="0" applyNumberFormat="1" applyFont="1" applyFill="1" applyAlignment="1" applyProtection="1">
      <alignment horizontal="left" vertical="center" wrapText="1"/>
      <protection locked="0"/>
    </xf>
    <xf numFmtId="0" fontId="3" fillId="6" borderId="0" xfId="2" applyFont="1" applyFill="1" applyAlignment="1">
      <alignment vertical="center" wrapText="1"/>
    </xf>
    <xf numFmtId="0" fontId="3" fillId="6" borderId="0" xfId="2" applyFont="1" applyFill="1" applyAlignment="1">
      <alignment horizontal="left" vertical="center" wrapText="1"/>
    </xf>
    <xf numFmtId="0" fontId="3" fillId="6" borderId="0" xfId="0" applyFont="1" applyFill="1" applyAlignment="1">
      <alignment horizontal="left" vertical="center"/>
    </xf>
    <xf numFmtId="0" fontId="9" fillId="6" borderId="0" xfId="0" applyFont="1" applyFill="1" applyAlignment="1">
      <alignment horizontal="left" vertical="center"/>
    </xf>
    <xf numFmtId="0" fontId="9" fillId="7" borderId="0" xfId="0" applyFont="1" applyFill="1" applyAlignment="1">
      <alignment horizontal="left" vertical="center"/>
    </xf>
    <xf numFmtId="0" fontId="29" fillId="2" borderId="19" xfId="0" applyFont="1" applyFill="1" applyBorder="1" applyAlignment="1">
      <alignment horizontal="left" vertical="center"/>
    </xf>
    <xf numFmtId="49" fontId="9" fillId="7" borderId="19" xfId="0" applyNumberFormat="1" applyFont="1" applyFill="1" applyBorder="1" applyAlignment="1">
      <alignment horizontal="left" vertical="center" wrapText="1"/>
    </xf>
    <xf numFmtId="49" fontId="9" fillId="7" borderId="19" xfId="0" applyNumberFormat="1" applyFont="1" applyFill="1" applyBorder="1" applyAlignment="1">
      <alignment horizontal="left" vertical="top" wrapText="1"/>
    </xf>
    <xf numFmtId="0" fontId="20" fillId="2" borderId="32" xfId="0" applyFont="1" applyFill="1" applyBorder="1" applyAlignment="1">
      <alignment horizontal="left" vertical="center" wrapText="1"/>
    </xf>
    <xf numFmtId="0" fontId="29" fillId="2" borderId="34" xfId="0" applyFont="1" applyFill="1" applyBorder="1" applyAlignment="1">
      <alignment horizontal="left" vertical="center"/>
    </xf>
    <xf numFmtId="0" fontId="29" fillId="2" borderId="35" xfId="0" applyFont="1" applyFill="1" applyBorder="1" applyAlignment="1">
      <alignment horizontal="left" vertical="center"/>
    </xf>
    <xf numFmtId="0" fontId="29" fillId="2" borderId="33" xfId="0" applyFont="1" applyFill="1" applyBorder="1" applyAlignment="1">
      <alignment horizontal="left" vertical="center"/>
    </xf>
    <xf numFmtId="0" fontId="4" fillId="2" borderId="0" xfId="0" applyFont="1" applyFill="1" applyAlignment="1">
      <alignment horizontal="left" vertical="center" wrapText="1"/>
    </xf>
    <xf numFmtId="0" fontId="7" fillId="2" borderId="0" xfId="2" applyFont="1" applyFill="1" applyAlignment="1">
      <alignment horizontal="left" vertical="center" wrapText="1"/>
    </xf>
    <xf numFmtId="0" fontId="3" fillId="2" borderId="0" xfId="2" applyFont="1" applyFill="1" applyAlignment="1">
      <alignment vertical="center" wrapText="1"/>
    </xf>
    <xf numFmtId="0" fontId="3" fillId="7" borderId="0" xfId="2" applyFont="1" applyFill="1" applyAlignment="1">
      <alignment vertical="center" wrapText="1"/>
    </xf>
    <xf numFmtId="3" fontId="3" fillId="3" borderId="0" xfId="0" applyNumberFormat="1" applyFont="1" applyFill="1" applyAlignment="1" applyProtection="1">
      <alignment horizontal="left" vertical="center" wrapText="1"/>
      <protection locked="0"/>
    </xf>
    <xf numFmtId="3" fontId="8" fillId="3" borderId="0" xfId="0" applyNumberFormat="1" applyFont="1" applyFill="1" applyAlignment="1" applyProtection="1">
      <alignment horizontal="left" vertical="center" wrapText="1"/>
      <protection locked="0"/>
    </xf>
    <xf numFmtId="0" fontId="10" fillId="0" borderId="1" xfId="0" applyFont="1" applyBorder="1" applyAlignment="1">
      <alignment horizontal="center" vertical="center"/>
    </xf>
    <xf numFmtId="0" fontId="12" fillId="0" borderId="3" xfId="2" applyFont="1" applyBorder="1" applyAlignment="1">
      <alignment horizontal="left" vertical="center"/>
    </xf>
    <xf numFmtId="0" fontId="18" fillId="5" borderId="43" xfId="2" applyFont="1" applyFill="1" applyBorder="1" applyAlignment="1">
      <alignment horizontal="left" vertical="center"/>
    </xf>
    <xf numFmtId="0" fontId="18" fillId="5" borderId="18" xfId="2" applyFont="1" applyFill="1" applyBorder="1" applyAlignment="1">
      <alignment horizontal="left" vertical="center"/>
    </xf>
    <xf numFmtId="0" fontId="3" fillId="4" borderId="44" xfId="2" applyFont="1" applyFill="1" applyBorder="1" applyAlignment="1">
      <alignment horizontal="left" vertical="center"/>
    </xf>
    <xf numFmtId="0" fontId="3" fillId="4" borderId="45" xfId="2" applyFont="1" applyFill="1" applyBorder="1" applyAlignment="1">
      <alignment horizontal="left" vertical="center"/>
    </xf>
    <xf numFmtId="49" fontId="9" fillId="3" borderId="41" xfId="0" applyNumberFormat="1" applyFont="1" applyFill="1" applyBorder="1" applyAlignment="1" applyProtection="1">
      <alignment horizontal="left" vertical="center"/>
      <protection locked="0"/>
    </xf>
    <xf numFmtId="49" fontId="9" fillId="3" borderId="42" xfId="0" applyNumberFormat="1" applyFont="1" applyFill="1" applyBorder="1" applyAlignment="1" applyProtection="1">
      <alignment horizontal="left" vertical="center"/>
      <protection locked="0"/>
    </xf>
    <xf numFmtId="49" fontId="12" fillId="2" borderId="37" xfId="0" applyNumberFormat="1" applyFont="1" applyFill="1" applyBorder="1" applyAlignment="1">
      <alignment vertical="center"/>
    </xf>
    <xf numFmtId="49" fontId="12" fillId="2" borderId="38" xfId="0" applyNumberFormat="1" applyFont="1" applyFill="1" applyBorder="1" applyAlignment="1">
      <alignment vertical="center"/>
    </xf>
    <xf numFmtId="0" fontId="12" fillId="0" borderId="3" xfId="2" applyFont="1" applyBorder="1" applyAlignment="1">
      <alignment horizontal="left" vertical="center" wrapText="1"/>
    </xf>
    <xf numFmtId="49" fontId="20" fillId="0" borderId="0" xfId="0" applyNumberFormat="1" applyFont="1" applyFill="1" applyBorder="1" applyAlignment="1">
      <alignment horizontal="left" vertical="center"/>
    </xf>
    <xf numFmtId="49" fontId="12" fillId="2" borderId="13" xfId="0" applyNumberFormat="1" applyFont="1" applyFill="1" applyBorder="1" applyAlignment="1">
      <alignment horizontal="left" vertical="center"/>
    </xf>
    <xf numFmtId="49" fontId="11" fillId="2" borderId="13" xfId="0" applyNumberFormat="1" applyFont="1" applyFill="1" applyBorder="1" applyAlignment="1">
      <alignment horizontal="left" vertical="center"/>
    </xf>
    <xf numFmtId="49" fontId="11" fillId="2" borderId="31" xfId="0" applyNumberFormat="1" applyFont="1" applyFill="1" applyBorder="1" applyAlignment="1">
      <alignment horizontal="left" vertical="center"/>
    </xf>
    <xf numFmtId="0" fontId="12" fillId="2" borderId="14" xfId="2" applyFont="1" applyFill="1" applyBorder="1" applyAlignment="1">
      <alignment horizontal="left" vertical="center"/>
    </xf>
    <xf numFmtId="0" fontId="12" fillId="2" borderId="15" xfId="2" applyFont="1" applyFill="1" applyBorder="1" applyAlignment="1">
      <alignment horizontal="left" vertical="center"/>
    </xf>
    <xf numFmtId="49" fontId="12" fillId="2" borderId="16" xfId="0" applyNumberFormat="1" applyFont="1" applyFill="1" applyBorder="1" applyAlignment="1">
      <alignment horizontal="left" vertical="center"/>
    </xf>
    <xf numFmtId="49" fontId="12" fillId="2" borderId="17" xfId="0" applyNumberFormat="1" applyFont="1" applyFill="1" applyBorder="1" applyAlignment="1">
      <alignment horizontal="left" vertical="center"/>
    </xf>
    <xf numFmtId="0" fontId="11" fillId="2" borderId="11" xfId="2" applyFont="1" applyFill="1" applyBorder="1" applyAlignment="1">
      <alignment horizontal="left" vertical="center"/>
    </xf>
    <xf numFmtId="0" fontId="11" fillId="2" borderId="18" xfId="2" applyFont="1" applyFill="1" applyBorder="1" applyAlignment="1">
      <alignment horizontal="left" vertical="center"/>
    </xf>
    <xf numFmtId="0" fontId="19" fillId="2" borderId="12" xfId="0" applyFont="1" applyFill="1" applyBorder="1" applyAlignment="1">
      <alignment horizontal="left" vertical="center"/>
    </xf>
    <xf numFmtId="0" fontId="19" fillId="2" borderId="18" xfId="0" applyFont="1" applyFill="1" applyBorder="1" applyAlignment="1">
      <alignment horizontal="left" vertical="center"/>
    </xf>
    <xf numFmtId="49" fontId="11" fillId="2" borderId="25" xfId="0" applyNumberFormat="1" applyFont="1" applyFill="1" applyBorder="1" applyAlignment="1">
      <alignment horizontal="left" vertical="center"/>
    </xf>
    <xf numFmtId="49" fontId="11" fillId="2" borderId="21" xfId="0" applyNumberFormat="1" applyFont="1" applyFill="1" applyBorder="1" applyAlignment="1">
      <alignment horizontal="left" vertical="center"/>
    </xf>
    <xf numFmtId="49" fontId="11" fillId="2" borderId="27" xfId="0" applyNumberFormat="1" applyFont="1" applyFill="1" applyBorder="1" applyAlignment="1">
      <alignment horizontal="left" vertical="center"/>
    </xf>
    <xf numFmtId="49" fontId="11" fillId="2" borderId="28" xfId="0" applyNumberFormat="1" applyFont="1" applyFill="1" applyBorder="1" applyAlignment="1">
      <alignment horizontal="left" vertical="center"/>
    </xf>
    <xf numFmtId="0" fontId="12" fillId="0" borderId="11" xfId="2" applyFont="1" applyBorder="1" applyAlignment="1">
      <alignment horizontal="left" vertical="center"/>
    </xf>
    <xf numFmtId="0" fontId="12" fillId="0" borderId="12" xfId="2" applyFont="1" applyBorder="1" applyAlignment="1">
      <alignment horizontal="left" vertical="center"/>
    </xf>
    <xf numFmtId="0" fontId="10" fillId="0" borderId="20" xfId="0" applyFont="1" applyBorder="1" applyAlignment="1">
      <alignment horizontal="center" vertical="center"/>
    </xf>
    <xf numFmtId="0" fontId="3" fillId="8" borderId="19" xfId="0" applyFont="1" applyFill="1" applyBorder="1" applyAlignment="1" applyProtection="1">
      <alignment horizontal="left" vertical="center"/>
      <protection locked="0"/>
    </xf>
    <xf numFmtId="0" fontId="28" fillId="2" borderId="0" xfId="0" applyFont="1" applyFill="1" applyAlignment="1">
      <alignment horizontal="left" vertical="center" wrapText="1"/>
    </xf>
  </cellXfs>
  <cellStyles count="4">
    <cellStyle name="Normální" xfId="0" builtinId="0"/>
    <cellStyle name="normální_distribuce-rozpocet-fp-harmonog" xfId="1" xr:uid="{00000000-0005-0000-0000-000001000000}"/>
    <cellStyle name="normální_List1" xfId="2" xr:uid="{00000000-0005-0000-0000-000002000000}"/>
    <cellStyle name="Procenta"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8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tabSelected="1" workbookViewId="0">
      <selection sqref="A1:D1"/>
    </sheetView>
  </sheetViews>
  <sheetFormatPr baseColWidth="10" defaultColWidth="9.1640625" defaultRowHeight="13" x14ac:dyDescent="0.15"/>
  <cols>
    <col min="1" max="1" width="7.6640625" style="1" customWidth="1"/>
    <col min="2" max="2" width="40.6640625" style="1" customWidth="1"/>
    <col min="3" max="3" width="20.5" style="1" customWidth="1"/>
    <col min="4" max="4" width="16.83203125" style="1" customWidth="1"/>
    <col min="5" max="5" width="22" style="1" customWidth="1"/>
    <col min="6" max="6" width="22.83203125" style="1" customWidth="1"/>
    <col min="7" max="16384" width="9.1640625" style="1"/>
  </cols>
  <sheetData>
    <row r="1" spans="1:7" ht="60.5" customHeight="1" x14ac:dyDescent="0.15">
      <c r="A1" s="116" t="s">
        <v>51</v>
      </c>
      <c r="B1" s="116"/>
      <c r="C1" s="116"/>
      <c r="D1" s="116"/>
      <c r="E1" s="38"/>
      <c r="F1" s="38"/>
    </row>
    <row r="2" spans="1:7" ht="15.5" customHeight="1" x14ac:dyDescent="0.15">
      <c r="A2" s="2"/>
      <c r="B2" s="3"/>
      <c r="C2" s="3"/>
      <c r="D2" s="3"/>
      <c r="E2" s="3"/>
      <c r="F2" s="3"/>
    </row>
    <row r="3" spans="1:7" ht="30" customHeight="1" x14ac:dyDescent="0.15">
      <c r="A3" s="117" t="s">
        <v>0</v>
      </c>
      <c r="B3" s="117"/>
      <c r="C3" s="117"/>
      <c r="D3" s="117"/>
      <c r="E3" s="117"/>
      <c r="F3" s="117"/>
      <c r="G3" s="4"/>
    </row>
    <row r="4" spans="1:7" ht="17.25" customHeight="1" x14ac:dyDescent="0.15">
      <c r="A4" s="4"/>
      <c r="B4" s="4"/>
      <c r="C4" s="4"/>
      <c r="D4" s="4"/>
      <c r="E4" s="4"/>
      <c r="F4" s="4"/>
      <c r="G4" s="4"/>
    </row>
    <row r="5" spans="1:7" ht="17.25" customHeight="1" x14ac:dyDescent="0.15">
      <c r="A5" s="120" t="s">
        <v>39</v>
      </c>
      <c r="B5" s="121"/>
      <c r="C5" s="121"/>
      <c r="D5" s="121"/>
      <c r="E5" s="5"/>
      <c r="F5" s="5"/>
    </row>
    <row r="6" spans="1:7" ht="23" customHeight="1" x14ac:dyDescent="0.15">
      <c r="A6" s="121"/>
      <c r="B6" s="121"/>
      <c r="C6" s="121"/>
      <c r="D6" s="121"/>
      <c r="E6" s="4"/>
      <c r="F6" s="4"/>
      <c r="G6" s="4"/>
    </row>
    <row r="7" spans="1:7" ht="17.25" customHeight="1" x14ac:dyDescent="0.15">
      <c r="A7" s="120" t="s">
        <v>134</v>
      </c>
      <c r="B7" s="120"/>
      <c r="C7" s="120"/>
      <c r="D7" s="120"/>
      <c r="E7" s="5"/>
      <c r="F7" s="5"/>
      <c r="G7" s="118"/>
    </row>
    <row r="8" spans="1:7" ht="17.25" customHeight="1" x14ac:dyDescent="0.15">
      <c r="A8" s="120"/>
      <c r="B8" s="120"/>
      <c r="C8" s="120"/>
      <c r="D8" s="120"/>
      <c r="E8" s="5"/>
      <c r="F8" s="5"/>
      <c r="G8" s="118"/>
    </row>
    <row r="9" spans="1:7" s="106" customFormat="1" ht="17.25" customHeight="1" x14ac:dyDescent="0.15">
      <c r="A9" s="103"/>
      <c r="B9" s="103"/>
      <c r="C9" s="104"/>
      <c r="D9" s="105"/>
      <c r="E9" s="105"/>
      <c r="F9" s="105"/>
      <c r="G9" s="119"/>
    </row>
    <row r="10" spans="1:7" s="107" customFormat="1" ht="17.25" customHeight="1" x14ac:dyDescent="0.15">
      <c r="A10" s="110" t="s">
        <v>1</v>
      </c>
      <c r="B10" s="110"/>
      <c r="C10" s="110"/>
      <c r="D10" s="110"/>
      <c r="E10" s="152"/>
      <c r="F10" s="152"/>
      <c r="G10" s="119"/>
    </row>
    <row r="11" spans="1:7" s="107" customFormat="1" ht="17.25" customHeight="1" x14ac:dyDescent="0.15">
      <c r="A11" s="110" t="s">
        <v>2</v>
      </c>
      <c r="B11" s="110"/>
      <c r="C11" s="110"/>
      <c r="D11" s="110"/>
      <c r="E11" s="152"/>
      <c r="F11" s="152"/>
      <c r="G11" s="108"/>
    </row>
    <row r="12" spans="1:7" s="107" customFormat="1" ht="17.25" customHeight="1" x14ac:dyDescent="0.15">
      <c r="A12" s="111" t="s">
        <v>41</v>
      </c>
      <c r="B12" s="111"/>
      <c r="C12" s="111"/>
      <c r="D12" s="111"/>
      <c r="E12" s="152"/>
      <c r="F12" s="152"/>
      <c r="G12" s="108"/>
    </row>
    <row r="13" spans="1:7" ht="35" customHeight="1" x14ac:dyDescent="0.15">
      <c r="A13" s="6"/>
      <c r="B13" s="5"/>
      <c r="C13" s="5"/>
      <c r="D13" s="5"/>
      <c r="E13" s="5"/>
      <c r="F13" s="5"/>
    </row>
    <row r="14" spans="1:7" s="62" customFormat="1" ht="39" thickBot="1" x14ac:dyDescent="0.2">
      <c r="A14" s="112"/>
      <c r="B14" s="112"/>
      <c r="C14" s="90" t="s">
        <v>89</v>
      </c>
      <c r="D14" s="90" t="s">
        <v>90</v>
      </c>
      <c r="E14" s="90" t="s">
        <v>96</v>
      </c>
      <c r="F14" s="90" t="s">
        <v>97</v>
      </c>
    </row>
    <row r="15" spans="1:7" ht="19" customHeight="1" thickBot="1" x14ac:dyDescent="0.2">
      <c r="A15" s="113" t="s">
        <v>87</v>
      </c>
      <c r="B15" s="114"/>
      <c r="C15" s="94">
        <f>SUM(FP_zadatel_CZ!C56+Zahr_koproducent01!C41+Zahr_koproducent02!C41+Zahr_koproducent3!C41+Zahr_koproducent04!C41+Zahr_koproducent05!C41)</f>
        <v>0</v>
      </c>
      <c r="D15" s="95" t="str">
        <f>IF(C15=0,"0%",C15/C15)</f>
        <v>0%</v>
      </c>
      <c r="E15" s="95" t="e">
        <f>(FP_zadatel_CZ!C60+Zahr_koproducent01!C45+Zahr_koproducent02!C45+Zahr_koproducent3!C45+Zahr_koproducent04!C45+Zahr_koproducent05!C45)/prehled!C15</f>
        <v>#DIV/0!</v>
      </c>
      <c r="F15" s="96" t="e">
        <f>(FP_zadatel_CZ!C57+Zahr_koproducent01!C42+Zahr_koproducent02!C42+Zahr_koproducent3!C42+Zahr_koproducent04!C42+Zahr_koproducent05!C42)/prehled!C15</f>
        <v>#DIV/0!</v>
      </c>
    </row>
    <row r="16" spans="1:7" ht="19" customHeight="1" x14ac:dyDescent="0.15">
      <c r="A16" s="115" t="s">
        <v>88</v>
      </c>
      <c r="B16" s="115"/>
      <c r="C16" s="91">
        <f>FP_zadatel_CZ!C56</f>
        <v>0</v>
      </c>
      <c r="D16" s="92" t="str">
        <f>IF($C16=0,"0%",C16/C15)</f>
        <v>0%</v>
      </c>
      <c r="E16" s="92" t="str">
        <f>FP_zadatel_CZ!C62</f>
        <v>0%</v>
      </c>
      <c r="F16" s="93" t="str">
        <f>FP_zadatel_CZ!C58</f>
        <v>0%</v>
      </c>
    </row>
    <row r="17" spans="1:6" ht="19" customHeight="1" x14ac:dyDescent="0.15">
      <c r="A17" s="109" t="s">
        <v>91</v>
      </c>
      <c r="B17" s="109"/>
      <c r="C17" s="87">
        <f>Zahr_koproducent01!C41</f>
        <v>0</v>
      </c>
      <c r="D17" s="89" t="str">
        <f>IF($C17=0,"0%",C17/C15)</f>
        <v>0%</v>
      </c>
      <c r="E17" s="89" t="str">
        <f>Zahr_koproducent01!C47</f>
        <v>0%</v>
      </c>
      <c r="F17" s="88" t="str">
        <f>Zahr_koproducent01!C43</f>
        <v>0%</v>
      </c>
    </row>
    <row r="18" spans="1:6" ht="19" customHeight="1" x14ac:dyDescent="0.15">
      <c r="A18" s="109" t="s">
        <v>92</v>
      </c>
      <c r="B18" s="109"/>
      <c r="C18" s="87">
        <f>Zahr_koproducent02!C41</f>
        <v>0</v>
      </c>
      <c r="D18" s="89" t="str">
        <f>IF($C18=0,"0%",C18/C15)</f>
        <v>0%</v>
      </c>
      <c r="E18" s="89" t="str">
        <f>Zahr_koproducent02!C47</f>
        <v>0%</v>
      </c>
      <c r="F18" s="88" t="str">
        <f>Zahr_koproducent02!C43</f>
        <v>0%</v>
      </c>
    </row>
    <row r="19" spans="1:6" ht="19" customHeight="1" x14ac:dyDescent="0.15">
      <c r="A19" s="109" t="s">
        <v>93</v>
      </c>
      <c r="B19" s="109"/>
      <c r="C19" s="87">
        <f>Zahr_koproducent3!C41</f>
        <v>0</v>
      </c>
      <c r="D19" s="89" t="str">
        <f>IF($C19=0,"0%",C19/C15)</f>
        <v>0%</v>
      </c>
      <c r="E19" s="89" t="str">
        <f>Zahr_koproducent3!C47</f>
        <v>0%</v>
      </c>
      <c r="F19" s="88" t="str">
        <f>Zahr_koproducent3!C43</f>
        <v>0%</v>
      </c>
    </row>
    <row r="20" spans="1:6" ht="19" customHeight="1" x14ac:dyDescent="0.15">
      <c r="A20" s="109" t="s">
        <v>94</v>
      </c>
      <c r="B20" s="109"/>
      <c r="C20" s="87">
        <f>Zahr_koproducent04!C41</f>
        <v>0</v>
      </c>
      <c r="D20" s="89" t="str">
        <f>IF($C20=0,"0%",C20/C15)</f>
        <v>0%</v>
      </c>
      <c r="E20" s="89" t="str">
        <f>Zahr_koproducent04!C47</f>
        <v>0%</v>
      </c>
      <c r="F20" s="88" t="str">
        <f>Zahr_koproducent04!C43</f>
        <v>0%</v>
      </c>
    </row>
    <row r="21" spans="1:6" ht="19" customHeight="1" x14ac:dyDescent="0.15">
      <c r="A21" s="109" t="s">
        <v>95</v>
      </c>
      <c r="B21" s="109"/>
      <c r="C21" s="87">
        <f>Zahr_koproducent05!C41</f>
        <v>0</v>
      </c>
      <c r="D21" s="89" t="str">
        <f>IF($C21=0,"0%",C21/C15)</f>
        <v>0%</v>
      </c>
      <c r="E21" s="89" t="str">
        <f>Zahr_koproducent05!C47</f>
        <v>0%</v>
      </c>
      <c r="F21" s="88" t="str">
        <f>Zahr_koproducent05!C43</f>
        <v>0%</v>
      </c>
    </row>
  </sheetData>
  <sheetProtection algorithmName="SHA-512" hashValue="GWbQdAbkvIrDPguNU0lqibQrHOplD3yD7etiHefTQqwKCoMW4WyjC88THQZx1PYR0OpYayKOE0stFrfI+A8qQQ==" saltValue="w3Mxe9MZv8hfxq4vWSmkOg==" spinCount="100000" sheet="1" objects="1" scenarios="1"/>
  <mergeCells count="20">
    <mergeCell ref="A1:D1"/>
    <mergeCell ref="A3:F3"/>
    <mergeCell ref="G7:G8"/>
    <mergeCell ref="G9:G10"/>
    <mergeCell ref="E10:F10"/>
    <mergeCell ref="A5:D6"/>
    <mergeCell ref="A7:D8"/>
    <mergeCell ref="A10:D10"/>
    <mergeCell ref="A19:B19"/>
    <mergeCell ref="A20:B20"/>
    <mergeCell ref="A21:B21"/>
    <mergeCell ref="E11:F11"/>
    <mergeCell ref="E12:F12"/>
    <mergeCell ref="A11:D11"/>
    <mergeCell ref="A12:D12"/>
    <mergeCell ref="A14:B14"/>
    <mergeCell ref="A15:B15"/>
    <mergeCell ref="A16:B16"/>
    <mergeCell ref="A17:B17"/>
    <mergeCell ref="A18:B18"/>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3"/>
  <sheetViews>
    <sheetView showGridLines="0" zoomScaleNormal="100" workbookViewId="0">
      <selection activeCell="B1" sqref="B1"/>
    </sheetView>
  </sheetViews>
  <sheetFormatPr baseColWidth="10" defaultColWidth="9.1640625" defaultRowHeight="13" x14ac:dyDescent="0.15"/>
  <cols>
    <col min="1" max="1" width="7.6640625" style="1" customWidth="1"/>
    <col min="2" max="2" width="77.1640625" style="1" customWidth="1"/>
    <col min="3" max="4" width="17.6640625" style="1" customWidth="1"/>
    <col min="5" max="5" width="25.83203125" style="1" customWidth="1"/>
    <col min="6" max="6" width="73.83203125" style="1" customWidth="1"/>
    <col min="7" max="16384" width="9.1640625" style="1"/>
  </cols>
  <sheetData>
    <row r="1" spans="1:8" ht="98" customHeight="1" x14ac:dyDescent="0.15">
      <c r="A1" s="49"/>
      <c r="B1" s="75" t="s">
        <v>105</v>
      </c>
      <c r="C1" s="8"/>
      <c r="D1" s="66"/>
      <c r="E1" s="41"/>
      <c r="F1" s="41"/>
    </row>
    <row r="2" spans="1:8" ht="56.5" customHeight="1" thickBot="1" x14ac:dyDescent="0.2">
      <c r="A2" s="122" t="s">
        <v>3</v>
      </c>
      <c r="B2" s="122"/>
      <c r="C2" s="7" t="s">
        <v>4</v>
      </c>
      <c r="D2" s="40" t="s">
        <v>5</v>
      </c>
      <c r="E2" s="42" t="s">
        <v>133</v>
      </c>
      <c r="F2" s="43" t="s">
        <v>135</v>
      </c>
    </row>
    <row r="4" spans="1:8" ht="22.25" customHeight="1" x14ac:dyDescent="0.15">
      <c r="A4" s="9" t="s">
        <v>6</v>
      </c>
      <c r="B4" s="123" t="s">
        <v>7</v>
      </c>
      <c r="C4" s="123"/>
      <c r="D4" s="123"/>
      <c r="E4" s="123"/>
      <c r="F4" s="123"/>
    </row>
    <row r="5" spans="1:8" ht="17.25" customHeight="1" x14ac:dyDescent="0.15">
      <c r="A5" s="10" t="s">
        <v>8</v>
      </c>
      <c r="B5" s="64" t="s">
        <v>69</v>
      </c>
      <c r="C5" s="12">
        <v>0</v>
      </c>
      <c r="D5" s="13" t="str">
        <f>IF(C$56=0,"0%",C5/C$56)</f>
        <v>0%</v>
      </c>
      <c r="E5" s="39"/>
      <c r="F5" s="39"/>
    </row>
    <row r="6" spans="1:8" ht="17.25" customHeight="1" x14ac:dyDescent="0.15">
      <c r="A6" s="10" t="s">
        <v>9</v>
      </c>
      <c r="B6" s="11" t="s">
        <v>66</v>
      </c>
      <c r="C6" s="12">
        <v>0</v>
      </c>
      <c r="D6" s="13" t="str">
        <f>IF(C$56=0,"0%",C6/C$56)</f>
        <v>0%</v>
      </c>
      <c r="E6" s="39"/>
      <c r="F6" s="39"/>
    </row>
    <row r="7" spans="1:8" ht="17.25" customHeight="1" x14ac:dyDescent="0.15">
      <c r="A7" s="10" t="s">
        <v>10</v>
      </c>
      <c r="B7" s="64" t="s">
        <v>67</v>
      </c>
      <c r="C7" s="12">
        <v>0</v>
      </c>
      <c r="D7" s="13" t="str">
        <f>IF(C$56=0,"0%",C7/C$56)</f>
        <v>0%</v>
      </c>
      <c r="E7" s="39"/>
      <c r="F7" s="39"/>
    </row>
    <row r="8" spans="1:8" ht="17.25" customHeight="1" x14ac:dyDescent="0.15">
      <c r="A8" s="10" t="s">
        <v>68</v>
      </c>
      <c r="B8" s="64" t="s">
        <v>48</v>
      </c>
      <c r="C8" s="12">
        <v>0</v>
      </c>
      <c r="D8" s="13" t="str">
        <f t="shared" ref="D8:D9" si="0">IF(C$56=0,"0%",C8/C$56)</f>
        <v>0%</v>
      </c>
      <c r="E8" s="39"/>
      <c r="F8" s="39"/>
    </row>
    <row r="9" spans="1:8" ht="17.25" customHeight="1" x14ac:dyDescent="0.15">
      <c r="A9" s="10" t="s">
        <v>70</v>
      </c>
      <c r="B9" s="64" t="s">
        <v>74</v>
      </c>
      <c r="C9" s="12"/>
      <c r="D9" s="13" t="str">
        <f t="shared" si="0"/>
        <v>0%</v>
      </c>
      <c r="E9" s="39"/>
      <c r="F9" s="39"/>
    </row>
    <row r="10" spans="1:8" ht="17.25" customHeight="1" x14ac:dyDescent="0.15">
      <c r="A10" s="10" t="s">
        <v>71</v>
      </c>
      <c r="B10" s="11" t="s">
        <v>11</v>
      </c>
      <c r="C10" s="12">
        <v>0</v>
      </c>
      <c r="D10" s="13" t="str">
        <f>IF(C$56=0,"0%",C10/C$56)</f>
        <v>0%</v>
      </c>
      <c r="E10" s="39"/>
      <c r="F10" s="39"/>
    </row>
    <row r="11" spans="1:8" ht="17.25" customHeight="1" x14ac:dyDescent="0.15">
      <c r="A11" s="50"/>
      <c r="B11" s="52" t="s">
        <v>56</v>
      </c>
      <c r="C11" s="57">
        <f>SUMIF(E5:E10, "zajištěno", C5:C10)</f>
        <v>0</v>
      </c>
      <c r="D11" s="53" t="str">
        <f>IF(C$12=0,"0%",C11/C$12)</f>
        <v>0%</v>
      </c>
      <c r="E11" s="54"/>
      <c r="F11" s="54"/>
    </row>
    <row r="12" spans="1:8" ht="17.25" customHeight="1" thickBot="1" x14ac:dyDescent="0.2">
      <c r="A12" s="14"/>
      <c r="B12" s="15" t="s">
        <v>12</v>
      </c>
      <c r="C12" s="21">
        <f>SUM(C5:C10)</f>
        <v>0</v>
      </c>
      <c r="D12" s="16" t="str">
        <f>IF(C$56=0,"0%",C12/C$56)</f>
        <v>0%</v>
      </c>
      <c r="E12" s="16"/>
      <c r="F12" s="16"/>
    </row>
    <row r="13" spans="1:8" ht="9" customHeight="1" x14ac:dyDescent="0.15">
      <c r="A13" s="44"/>
      <c r="B13" s="45"/>
      <c r="C13" s="46"/>
      <c r="D13" s="47"/>
      <c r="E13" s="47"/>
      <c r="F13" s="47"/>
    </row>
    <row r="14" spans="1:8" ht="22.25" customHeight="1" x14ac:dyDescent="0.15">
      <c r="A14" s="9" t="s">
        <v>13</v>
      </c>
      <c r="B14" s="132" t="s">
        <v>40</v>
      </c>
      <c r="C14" s="132"/>
      <c r="D14" s="132"/>
      <c r="E14" s="132"/>
      <c r="F14" s="132"/>
      <c r="G14" s="20"/>
      <c r="H14" s="20"/>
    </row>
    <row r="15" spans="1:8" ht="17.25" customHeight="1" x14ac:dyDescent="0.15">
      <c r="A15" s="23" t="s">
        <v>15</v>
      </c>
      <c r="B15" s="65" t="s">
        <v>42</v>
      </c>
      <c r="C15" s="12">
        <v>0</v>
      </c>
      <c r="D15" s="58" t="str">
        <f>IF(C$18=0,"0%",C15/C$56)</f>
        <v>0%</v>
      </c>
      <c r="E15" s="39"/>
      <c r="F15" s="39"/>
      <c r="G15" s="20"/>
      <c r="H15" s="20"/>
    </row>
    <row r="16" spans="1:8" ht="17.25" customHeight="1" x14ac:dyDescent="0.15">
      <c r="A16" s="23" t="s">
        <v>16</v>
      </c>
      <c r="B16" s="34" t="s">
        <v>43</v>
      </c>
      <c r="C16" s="35">
        <v>0</v>
      </c>
      <c r="D16" s="58" t="str">
        <f>IF(C$18=0,"0%",C16/C$56)</f>
        <v>0%</v>
      </c>
      <c r="E16" s="39"/>
      <c r="F16" s="39"/>
      <c r="G16" s="20"/>
      <c r="H16" s="20"/>
    </row>
    <row r="17" spans="1:8" ht="17.25" customHeight="1" x14ac:dyDescent="0.15">
      <c r="A17" s="50"/>
      <c r="B17" s="52" t="s">
        <v>56</v>
      </c>
      <c r="C17" s="57">
        <f>SUMIF(E15:E16, "zajištěno", C15:C16)</f>
        <v>0</v>
      </c>
      <c r="D17" s="59" t="str">
        <f>IF(C$17=0,"0%",C17/C$18)</f>
        <v>0%</v>
      </c>
      <c r="E17" s="54"/>
      <c r="F17" s="54"/>
    </row>
    <row r="18" spans="1:8" ht="15" thickBot="1" x14ac:dyDescent="0.2">
      <c r="A18" s="33"/>
      <c r="B18" s="25" t="s">
        <v>12</v>
      </c>
      <c r="C18" s="21">
        <f>SUM(C15:C16)</f>
        <v>0</v>
      </c>
      <c r="D18" s="60" t="str">
        <f>IF(C$18=0,"0%",C18/C$18)</f>
        <v>0%</v>
      </c>
      <c r="E18" s="16"/>
      <c r="F18" s="16"/>
    </row>
    <row r="19" spans="1:8" ht="9" customHeight="1" x14ac:dyDescent="0.15">
      <c r="A19" s="67"/>
      <c r="B19" s="71"/>
      <c r="C19" s="46"/>
      <c r="D19" s="68"/>
      <c r="E19" s="47"/>
      <c r="F19" s="47"/>
    </row>
    <row r="20" spans="1:8" ht="22.25" customHeight="1" x14ac:dyDescent="0.15">
      <c r="A20" s="9" t="s">
        <v>17</v>
      </c>
      <c r="B20" s="132" t="s">
        <v>98</v>
      </c>
      <c r="C20" s="132"/>
      <c r="D20" s="132"/>
      <c r="E20" s="132"/>
      <c r="F20" s="132"/>
      <c r="G20" s="20"/>
      <c r="H20" s="20"/>
    </row>
    <row r="21" spans="1:8" ht="17.25" customHeight="1" x14ac:dyDescent="0.15">
      <c r="A21" s="23" t="s">
        <v>19</v>
      </c>
      <c r="B21" s="64" t="s">
        <v>99</v>
      </c>
      <c r="C21" s="12">
        <v>0</v>
      </c>
      <c r="D21" s="58" t="str">
        <f>IF(C$18=0,"0%",C21/C$56)</f>
        <v>0%</v>
      </c>
      <c r="E21" s="39"/>
      <c r="F21" s="39"/>
      <c r="G21" s="20"/>
      <c r="H21" s="20"/>
    </row>
    <row r="22" spans="1:8" ht="17.25" customHeight="1" x14ac:dyDescent="0.15">
      <c r="A22" s="23" t="s">
        <v>20</v>
      </c>
      <c r="B22" s="64" t="s">
        <v>100</v>
      </c>
      <c r="C22" s="35">
        <v>0</v>
      </c>
      <c r="D22" s="58" t="str">
        <f>IF(C$18=0,"0%",C22/C$56)</f>
        <v>0%</v>
      </c>
      <c r="E22" s="39"/>
      <c r="F22" s="39"/>
      <c r="G22" s="20"/>
      <c r="H22" s="20"/>
    </row>
    <row r="23" spans="1:8" ht="17.25" customHeight="1" x14ac:dyDescent="0.15">
      <c r="A23" s="72" t="s">
        <v>21</v>
      </c>
      <c r="B23" s="11" t="s">
        <v>11</v>
      </c>
      <c r="C23" s="35">
        <v>0</v>
      </c>
      <c r="D23" s="58" t="str">
        <f>IF(C$18=0,"0%",C23/C$56)</f>
        <v>0%</v>
      </c>
      <c r="E23" s="63"/>
      <c r="F23" s="63"/>
      <c r="G23" s="20"/>
      <c r="H23" s="20"/>
    </row>
    <row r="24" spans="1:8" ht="17.25" customHeight="1" x14ac:dyDescent="0.15">
      <c r="A24" s="50"/>
      <c r="B24" s="52" t="s">
        <v>56</v>
      </c>
      <c r="C24" s="57">
        <f>SUMIF(E21:E22, "zajištěno", C21:C22)</f>
        <v>0</v>
      </c>
      <c r="D24" s="59" t="str">
        <f>IF(C$17=0,"0%",C24/C$18)</f>
        <v>0%</v>
      </c>
      <c r="E24" s="54"/>
      <c r="F24" s="54"/>
    </row>
    <row r="25" spans="1:8" ht="15" thickBot="1" x14ac:dyDescent="0.2">
      <c r="A25" s="33"/>
      <c r="B25" s="25" t="s">
        <v>12</v>
      </c>
      <c r="C25" s="21">
        <f>SUM(C21:C23)</f>
        <v>0</v>
      </c>
      <c r="D25" s="60" t="str">
        <f>IF(C$18=0,"0%",C25/C$18)</f>
        <v>0%</v>
      </c>
      <c r="E25" s="16"/>
      <c r="F25" s="16"/>
    </row>
    <row r="26" spans="1:8" ht="9" customHeight="1" x14ac:dyDescent="0.15">
      <c r="A26" s="44"/>
      <c r="B26" s="45"/>
      <c r="C26" s="46"/>
      <c r="D26" s="47"/>
      <c r="E26" s="47"/>
      <c r="F26" s="47"/>
    </row>
    <row r="27" spans="1:8" ht="22.25" customHeight="1" x14ac:dyDescent="0.15">
      <c r="A27" s="9" t="s">
        <v>23</v>
      </c>
      <c r="B27" s="123" t="s">
        <v>18</v>
      </c>
      <c r="C27" s="123"/>
      <c r="D27" s="123"/>
      <c r="E27" s="123"/>
      <c r="F27" s="123"/>
    </row>
    <row r="28" spans="1:8" ht="17.25" customHeight="1" x14ac:dyDescent="0.15">
      <c r="A28" s="10" t="s">
        <v>24</v>
      </c>
      <c r="B28" s="11" t="s">
        <v>72</v>
      </c>
      <c r="C28" s="12">
        <v>0</v>
      </c>
      <c r="D28" s="13" t="str">
        <f>IF(C$56=0,"0%",C28/C$56)</f>
        <v>0%</v>
      </c>
      <c r="E28" s="39"/>
      <c r="F28" s="39"/>
    </row>
    <row r="29" spans="1:8" ht="17.25" customHeight="1" x14ac:dyDescent="0.15">
      <c r="A29" s="10" t="s">
        <v>25</v>
      </c>
      <c r="B29" s="11" t="s">
        <v>73</v>
      </c>
      <c r="C29" s="12">
        <v>0</v>
      </c>
      <c r="D29" s="13" t="str">
        <f>IF(C$56=0,"0%",C29/C$56)</f>
        <v>0%</v>
      </c>
      <c r="E29" s="39"/>
      <c r="F29" s="39"/>
    </row>
    <row r="30" spans="1:8" ht="17.25" customHeight="1" x14ac:dyDescent="0.15">
      <c r="A30" s="10" t="s">
        <v>101</v>
      </c>
      <c r="B30" s="64" t="s">
        <v>49</v>
      </c>
      <c r="C30" s="12">
        <v>0</v>
      </c>
      <c r="D30" s="13" t="str">
        <f>IF(C$56=0,"0%",C30/C$56)</f>
        <v>0%</v>
      </c>
      <c r="E30" s="39"/>
      <c r="F30" s="39"/>
    </row>
    <row r="31" spans="1:8" ht="17.25" customHeight="1" x14ac:dyDescent="0.15">
      <c r="A31" s="10" t="s">
        <v>102</v>
      </c>
      <c r="B31" s="69" t="s">
        <v>75</v>
      </c>
      <c r="C31" s="35">
        <v>0</v>
      </c>
      <c r="D31" s="13" t="str">
        <f>IF(C$56=0,"0%",C31/C$56)</f>
        <v>0%</v>
      </c>
      <c r="E31" s="63"/>
      <c r="F31" s="63"/>
    </row>
    <row r="32" spans="1:8" ht="17.25" customHeight="1" x14ac:dyDescent="0.15">
      <c r="A32" s="50"/>
      <c r="B32" s="52" t="s">
        <v>56</v>
      </c>
      <c r="C32" s="57">
        <f>SUMIF(E28:E30, "zajištěno", C28:C30)</f>
        <v>0</v>
      </c>
      <c r="D32" s="53" t="str">
        <f>IF(C$33=0,"0%",C32/C$33)</f>
        <v>0%</v>
      </c>
      <c r="E32" s="54"/>
      <c r="F32" s="54"/>
    </row>
    <row r="33" spans="1:6" ht="17.25" customHeight="1" thickBot="1" x14ac:dyDescent="0.2">
      <c r="A33" s="14"/>
      <c r="B33" s="15" t="s">
        <v>12</v>
      </c>
      <c r="C33" s="21">
        <f>SUM(C28:C31)</f>
        <v>0</v>
      </c>
      <c r="D33" s="16" t="str">
        <f>IF(C$56=0,"0%",C33/C$56)</f>
        <v>0%</v>
      </c>
      <c r="E33" s="16"/>
      <c r="F33" s="16"/>
    </row>
    <row r="34" spans="1:6" ht="9" customHeight="1" x14ac:dyDescent="0.15">
      <c r="A34" s="44"/>
      <c r="B34" s="45"/>
      <c r="C34" s="46"/>
      <c r="D34" s="47"/>
      <c r="E34" s="47"/>
      <c r="F34" s="47"/>
    </row>
    <row r="35" spans="1:6" ht="22.25" customHeight="1" x14ac:dyDescent="0.15">
      <c r="A35" s="9" t="s">
        <v>26</v>
      </c>
      <c r="B35" s="123" t="s">
        <v>31</v>
      </c>
      <c r="C35" s="123"/>
      <c r="D35" s="123"/>
      <c r="E35" s="123"/>
      <c r="F35" s="123"/>
    </row>
    <row r="36" spans="1:6" ht="17.25" customHeight="1" x14ac:dyDescent="0.15">
      <c r="A36" s="10" t="s">
        <v>27</v>
      </c>
      <c r="B36" s="64" t="s">
        <v>77</v>
      </c>
      <c r="C36" s="12">
        <v>0</v>
      </c>
      <c r="D36" s="13" t="str">
        <f t="shared" ref="D36:D44" si="1">IF(C$56=0,"0%",C36/C$56)</f>
        <v>0%</v>
      </c>
      <c r="E36" s="39"/>
      <c r="F36" s="39"/>
    </row>
    <row r="37" spans="1:6" ht="17.25" customHeight="1" x14ac:dyDescent="0.15">
      <c r="A37" s="10" t="s">
        <v>28</v>
      </c>
      <c r="B37" s="64" t="s">
        <v>78</v>
      </c>
      <c r="C37" s="12">
        <v>0</v>
      </c>
      <c r="D37" s="13" t="str">
        <f t="shared" si="1"/>
        <v>0%</v>
      </c>
      <c r="E37" s="39"/>
      <c r="F37" s="39"/>
    </row>
    <row r="38" spans="1:6" ht="17.25" customHeight="1" x14ac:dyDescent="0.15">
      <c r="A38" s="10" t="s">
        <v>29</v>
      </c>
      <c r="B38" s="11" t="s">
        <v>76</v>
      </c>
      <c r="C38" s="12">
        <v>0</v>
      </c>
      <c r="D38" s="13" t="str">
        <f t="shared" si="1"/>
        <v>0%</v>
      </c>
      <c r="E38" s="39"/>
      <c r="F38" s="39"/>
    </row>
    <row r="39" spans="1:6" ht="17.25" customHeight="1" x14ac:dyDescent="0.15">
      <c r="A39" s="10" t="s">
        <v>46</v>
      </c>
      <c r="B39" s="64" t="s">
        <v>79</v>
      </c>
      <c r="C39" s="12">
        <v>0</v>
      </c>
      <c r="D39" s="13" t="str">
        <f t="shared" si="1"/>
        <v>0%</v>
      </c>
      <c r="E39" s="39"/>
      <c r="F39" s="39"/>
    </row>
    <row r="40" spans="1:6" ht="17.25" customHeight="1" x14ac:dyDescent="0.15">
      <c r="A40" s="10" t="s">
        <v>47</v>
      </c>
      <c r="B40" s="64" t="s">
        <v>80</v>
      </c>
      <c r="C40" s="12">
        <v>0</v>
      </c>
      <c r="D40" s="13" t="str">
        <f t="shared" si="1"/>
        <v>0%</v>
      </c>
      <c r="E40" s="39"/>
      <c r="F40" s="39"/>
    </row>
    <row r="41" spans="1:6" ht="17.25" customHeight="1" x14ac:dyDescent="0.15">
      <c r="A41" s="10" t="s">
        <v>63</v>
      </c>
      <c r="B41" s="11" t="s">
        <v>81</v>
      </c>
      <c r="C41" s="12">
        <v>0</v>
      </c>
      <c r="D41" s="13" t="str">
        <f t="shared" si="1"/>
        <v>0%</v>
      </c>
      <c r="E41" s="39"/>
      <c r="F41" s="39"/>
    </row>
    <row r="42" spans="1:6" ht="17.25" customHeight="1" x14ac:dyDescent="0.15">
      <c r="A42" s="10" t="s">
        <v>64</v>
      </c>
      <c r="B42" s="11" t="s">
        <v>82</v>
      </c>
      <c r="C42" s="12">
        <v>0</v>
      </c>
      <c r="D42" s="13" t="str">
        <f t="shared" si="1"/>
        <v>0%</v>
      </c>
      <c r="E42" s="39"/>
      <c r="F42" s="39"/>
    </row>
    <row r="43" spans="1:6" ht="17.25" customHeight="1" x14ac:dyDescent="0.15">
      <c r="A43" s="10" t="s">
        <v>65</v>
      </c>
      <c r="B43" s="22" t="s">
        <v>36</v>
      </c>
      <c r="C43" s="12">
        <v>0</v>
      </c>
      <c r="D43" s="13" t="str">
        <f t="shared" si="1"/>
        <v>0%</v>
      </c>
      <c r="E43" s="39"/>
      <c r="F43" s="39"/>
    </row>
    <row r="44" spans="1:6" ht="17.25" customHeight="1" x14ac:dyDescent="0.15">
      <c r="A44" s="10" t="s">
        <v>104</v>
      </c>
      <c r="B44" s="11" t="s">
        <v>44</v>
      </c>
      <c r="C44" s="12">
        <v>0</v>
      </c>
      <c r="D44" s="13" t="str">
        <f t="shared" si="1"/>
        <v>0%</v>
      </c>
      <c r="E44" s="39"/>
      <c r="F44" s="39"/>
    </row>
    <row r="45" spans="1:6" ht="17.25" customHeight="1" x14ac:dyDescent="0.15">
      <c r="A45" s="50"/>
      <c r="B45" s="52" t="s">
        <v>56</v>
      </c>
      <c r="C45" s="57">
        <f>SUMIF(E36:E44, "zajištěno", C36:C44)</f>
        <v>0</v>
      </c>
      <c r="D45" s="86" t="str">
        <f>IF(C$46=0,"0%",C45/C$46)</f>
        <v>0%</v>
      </c>
      <c r="E45" s="54"/>
      <c r="F45" s="54"/>
    </row>
    <row r="46" spans="1:6" ht="17.25" customHeight="1" thickBot="1" x14ac:dyDescent="0.2">
      <c r="A46" s="14"/>
      <c r="B46" s="15" t="s">
        <v>12</v>
      </c>
      <c r="C46" s="21">
        <f>SUM(C36:C44)</f>
        <v>0</v>
      </c>
      <c r="D46" s="16" t="str">
        <f>IF(C$56=0,"0%",C46/C$56)</f>
        <v>0%</v>
      </c>
      <c r="E46" s="16"/>
      <c r="F46" s="16"/>
    </row>
    <row r="47" spans="1:6" ht="9" customHeight="1" x14ac:dyDescent="0.15">
      <c r="A47" s="44"/>
      <c r="B47" s="45"/>
      <c r="C47" s="46"/>
      <c r="D47" s="47"/>
      <c r="E47" s="47"/>
      <c r="F47" s="47"/>
    </row>
    <row r="48" spans="1:6" ht="22.25" customHeight="1" x14ac:dyDescent="0.15">
      <c r="A48" s="9" t="s">
        <v>30</v>
      </c>
      <c r="B48" s="123" t="s">
        <v>103</v>
      </c>
      <c r="C48" s="123"/>
      <c r="D48" s="123"/>
      <c r="E48" s="123"/>
      <c r="F48" s="123"/>
    </row>
    <row r="49" spans="1:6" ht="17.25" customHeight="1" x14ac:dyDescent="0.15">
      <c r="A49" s="23" t="s">
        <v>32</v>
      </c>
      <c r="B49" s="64" t="s">
        <v>37</v>
      </c>
      <c r="C49" s="12">
        <v>0</v>
      </c>
      <c r="D49" s="13" t="str">
        <f>IF(C$56=0,"0%",C49/C$56)</f>
        <v>0%</v>
      </c>
      <c r="E49" s="39"/>
      <c r="F49" s="39"/>
    </row>
    <row r="50" spans="1:6" ht="17.25" customHeight="1" x14ac:dyDescent="0.15">
      <c r="A50" s="23" t="s">
        <v>33</v>
      </c>
      <c r="B50" s="65" t="s">
        <v>38</v>
      </c>
      <c r="C50" s="12">
        <v>0</v>
      </c>
      <c r="D50" s="53" t="str">
        <f>IF(C$56=0,"0%",C50/C$56)</f>
        <v>0%</v>
      </c>
      <c r="E50" s="39"/>
      <c r="F50" s="39"/>
    </row>
    <row r="51" spans="1:6" ht="17.25" customHeight="1" x14ac:dyDescent="0.15">
      <c r="A51" s="50"/>
      <c r="B51" s="52" t="s">
        <v>56</v>
      </c>
      <c r="C51" s="57">
        <f>SUMIF(E49:E50, "zajištěno", C49:C50)</f>
        <v>0</v>
      </c>
      <c r="D51" s="53" t="str">
        <f>IF(C51=0,"0%",C51/C52)</f>
        <v>0%</v>
      </c>
      <c r="E51" s="54"/>
      <c r="F51" s="54"/>
    </row>
    <row r="52" spans="1:6" ht="17.25" customHeight="1" thickBot="1" x14ac:dyDescent="0.2">
      <c r="A52" s="24"/>
      <c r="B52" s="25" t="s">
        <v>12</v>
      </c>
      <c r="C52" s="21">
        <f>SUM(C49:C50)</f>
        <v>0</v>
      </c>
      <c r="D52" s="16" t="str">
        <f>IF(C$56=0,"0%",C52/C$56)</f>
        <v>0%</v>
      </c>
      <c r="E52" s="16"/>
      <c r="F52" s="16"/>
    </row>
    <row r="53" spans="1:6" ht="9" customHeight="1" x14ac:dyDescent="0.15">
      <c r="A53" s="17"/>
      <c r="B53" s="6"/>
      <c r="C53" s="18"/>
      <c r="D53" s="19"/>
      <c r="E53" s="19"/>
      <c r="F53" s="19"/>
    </row>
    <row r="54" spans="1:6" ht="9" customHeight="1" x14ac:dyDescent="0.15">
      <c r="A54" s="17"/>
      <c r="B54" s="6"/>
      <c r="C54" s="18"/>
      <c r="D54" s="19"/>
      <c r="E54" s="19"/>
      <c r="F54" s="19"/>
    </row>
    <row r="55" spans="1:6" ht="19" thickBot="1" x14ac:dyDescent="0.2">
      <c r="A55" s="26"/>
      <c r="B55" s="27"/>
      <c r="C55" s="28"/>
      <c r="D55" s="28"/>
      <c r="E55" s="28"/>
      <c r="F55" s="28"/>
    </row>
    <row r="56" spans="1:6" ht="19" thickBot="1" x14ac:dyDescent="0.2">
      <c r="A56" s="134" t="s">
        <v>12</v>
      </c>
      <c r="B56" s="134"/>
      <c r="C56" s="55">
        <f>C12+C18+C25+C33+C46+C52</f>
        <v>0</v>
      </c>
      <c r="D56" s="29"/>
      <c r="E56" s="133"/>
      <c r="F56" s="133"/>
    </row>
    <row r="57" spans="1:6" ht="19" thickBot="1" x14ac:dyDescent="0.2">
      <c r="A57" s="137" t="s">
        <v>52</v>
      </c>
      <c r="B57" s="138"/>
      <c r="C57" s="55">
        <f>C11+C17+C24+C32+C45+C51</f>
        <v>0</v>
      </c>
      <c r="D57" s="29"/>
      <c r="E57" s="51"/>
      <c r="F57" s="51"/>
    </row>
    <row r="58" spans="1:6" ht="19" thickBot="1" x14ac:dyDescent="0.2">
      <c r="A58" s="139" t="s">
        <v>57</v>
      </c>
      <c r="B58" s="140"/>
      <c r="C58" s="61" t="str">
        <f>IF($C57=0,"0%",C57/C56)</f>
        <v>0%</v>
      </c>
      <c r="D58" s="29"/>
      <c r="E58" s="51"/>
      <c r="F58" s="51"/>
    </row>
    <row r="59" spans="1:6" ht="19" thickBot="1" x14ac:dyDescent="0.2">
      <c r="A59" s="56"/>
      <c r="B59" s="56"/>
      <c r="C59" s="30"/>
      <c r="D59" s="29"/>
      <c r="E59" s="51"/>
      <c r="F59" s="51"/>
    </row>
    <row r="60" spans="1:6" ht="18" x14ac:dyDescent="0.15">
      <c r="A60" s="135" t="s">
        <v>121</v>
      </c>
      <c r="B60" s="135"/>
      <c r="C60" s="31">
        <f>C12+C18</f>
        <v>0</v>
      </c>
      <c r="D60" s="29"/>
      <c r="E60" s="51"/>
      <c r="F60" s="51"/>
    </row>
    <row r="61" spans="1:6" ht="18" x14ac:dyDescent="0.15">
      <c r="A61" s="141" t="s">
        <v>120</v>
      </c>
      <c r="B61" s="142"/>
      <c r="C61" s="85">
        <f>C11+C17</f>
        <v>0</v>
      </c>
      <c r="D61" s="29"/>
      <c r="E61" s="51"/>
      <c r="F61" s="51"/>
    </row>
    <row r="62" spans="1:6" ht="19" thickBot="1" x14ac:dyDescent="0.2">
      <c r="A62" s="136" t="s">
        <v>119</v>
      </c>
      <c r="B62" s="136"/>
      <c r="C62" s="32" t="str">
        <f>IF(C$56=0,"0%",C60/C$57)</f>
        <v>0%</v>
      </c>
      <c r="D62" s="36"/>
      <c r="E62" s="51"/>
      <c r="F62" s="51"/>
    </row>
    <row r="63" spans="1:6" x14ac:dyDescent="0.15">
      <c r="A63" s="37"/>
      <c r="B63" s="37"/>
      <c r="E63" s="51"/>
      <c r="F63" s="51"/>
    </row>
    <row r="65" spans="1:4" ht="54" customHeight="1" x14ac:dyDescent="0.15">
      <c r="A65" s="153" t="s">
        <v>136</v>
      </c>
      <c r="B65" s="153"/>
      <c r="C65" s="153"/>
      <c r="D65" s="70"/>
    </row>
    <row r="66" spans="1:4" ht="14" thickBot="1" x14ac:dyDescent="0.2"/>
    <row r="67" spans="1:4" ht="19" customHeight="1" thickBot="1" x14ac:dyDescent="0.2">
      <c r="A67" s="130" t="s">
        <v>130</v>
      </c>
      <c r="B67" s="131"/>
      <c r="C67" s="97" t="s">
        <v>4</v>
      </c>
    </row>
    <row r="68" spans="1:4" ht="17.5" customHeight="1" x14ac:dyDescent="0.15">
      <c r="A68" s="126" t="s">
        <v>131</v>
      </c>
      <c r="B68" s="127"/>
      <c r="C68" s="98"/>
    </row>
    <row r="69" spans="1:4" ht="17.5" customHeight="1" x14ac:dyDescent="0.15">
      <c r="A69" s="124" t="s">
        <v>132</v>
      </c>
      <c r="B69" s="125"/>
      <c r="C69" s="99"/>
    </row>
    <row r="70" spans="1:4" ht="17.5" customHeight="1" x14ac:dyDescent="0.15">
      <c r="A70" s="124" t="s">
        <v>128</v>
      </c>
      <c r="B70" s="125"/>
      <c r="C70" s="99"/>
    </row>
    <row r="71" spans="1:4" ht="17.5" customHeight="1" x14ac:dyDescent="0.15">
      <c r="A71" s="124" t="s">
        <v>127</v>
      </c>
      <c r="B71" s="125"/>
      <c r="C71" s="99"/>
    </row>
    <row r="72" spans="1:4" ht="17.5" customHeight="1" x14ac:dyDescent="0.15">
      <c r="A72" s="124" t="s">
        <v>129</v>
      </c>
      <c r="B72" s="125"/>
      <c r="C72" s="99"/>
    </row>
    <row r="73" spans="1:4" ht="14" thickBot="1" x14ac:dyDescent="0.2">
      <c r="A73" s="128" t="s">
        <v>12</v>
      </c>
      <c r="B73" s="129"/>
      <c r="C73" s="100">
        <f>SUM(C68:C72)</f>
        <v>0</v>
      </c>
    </row>
  </sheetData>
  <sheetProtection selectLockedCells="1" selectUnlockedCells="1"/>
  <mergeCells count="22">
    <mergeCell ref="A73:B73"/>
    <mergeCell ref="A72:B72"/>
    <mergeCell ref="A67:B67"/>
    <mergeCell ref="B14:F14"/>
    <mergeCell ref="A65:C65"/>
    <mergeCell ref="B27:F27"/>
    <mergeCell ref="B48:F48"/>
    <mergeCell ref="E56:F56"/>
    <mergeCell ref="A56:B56"/>
    <mergeCell ref="A60:B60"/>
    <mergeCell ref="A62:B62"/>
    <mergeCell ref="A57:B57"/>
    <mergeCell ref="A58:B58"/>
    <mergeCell ref="B35:F35"/>
    <mergeCell ref="A61:B61"/>
    <mergeCell ref="B20:F20"/>
    <mergeCell ref="A2:B2"/>
    <mergeCell ref="B4:F4"/>
    <mergeCell ref="A71:B71"/>
    <mergeCell ref="A70:B70"/>
    <mergeCell ref="A69:B69"/>
    <mergeCell ref="A68:B68"/>
  </mergeCells>
  <phoneticPr fontId="17" type="noConversion"/>
  <dataValidations count="1">
    <dataValidation type="list" allowBlank="1" showInputMessage="1" showErrorMessage="1" sqref="E16" xr:uid="{00000000-0002-0000-0100-000000000000}">
      <formula1>$A$97:$A$99</formula1>
    </dataValidation>
  </dataValidations>
  <pageMargins left="0.25" right="0.25" top="0.984251969" bottom="0.984251969" header="0.3" footer="0.3"/>
  <pageSetup paperSize="9" scale="46" orientation="portrait" useFirstPageNumber="1" horizontalDpi="300" verticalDpi="300" r:id="rId1"/>
  <headerFooter alignWithMargins="0">
    <oddFooter>&amp;R&amp;P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data!$A$2:$A$4</xm:f>
          </x14:formula1>
          <xm:sqref>E49:E50 E36:E44 E15 E21:E23 E28:E31 E5:E10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106</v>
      </c>
      <c r="C1" s="1"/>
      <c r="D1" s="1"/>
      <c r="E1" s="1"/>
      <c r="F1" s="1"/>
    </row>
    <row r="2" spans="1:6" ht="17.25" customHeight="1" x14ac:dyDescent="0.15">
      <c r="A2" s="11" t="s">
        <v>118</v>
      </c>
      <c r="B2" s="11"/>
      <c r="C2" s="39"/>
      <c r="D2" s="78"/>
      <c r="E2" s="1"/>
      <c r="F2" s="1"/>
    </row>
    <row r="3" spans="1:6" ht="17.5" customHeight="1" x14ac:dyDescent="0.15">
      <c r="A3" s="143"/>
      <c r="B3" s="144"/>
      <c r="C3" s="64"/>
      <c r="D3" s="73"/>
      <c r="E3" s="1"/>
      <c r="F3" s="1"/>
    </row>
    <row r="4" spans="1:6" s="1" customFormat="1" ht="56.5" customHeight="1" thickBot="1" x14ac:dyDescent="0.2">
      <c r="A4" s="122" t="s">
        <v>3</v>
      </c>
      <c r="B4" s="151"/>
      <c r="C4" s="77" t="s">
        <v>4</v>
      </c>
      <c r="D4" s="102" t="s">
        <v>5</v>
      </c>
      <c r="E4" s="42" t="s">
        <v>45</v>
      </c>
      <c r="F4" s="43" t="s">
        <v>135</v>
      </c>
    </row>
    <row r="5" spans="1:6" s="1" customFormat="1" ht="9" customHeight="1" x14ac:dyDescent="0.15"/>
    <row r="6" spans="1:6" ht="18" x14ac:dyDescent="0.15">
      <c r="A6" s="9" t="s">
        <v>6</v>
      </c>
      <c r="B6" s="123" t="s">
        <v>14</v>
      </c>
      <c r="C6" s="123"/>
      <c r="D6" s="123"/>
      <c r="E6" s="123"/>
      <c r="F6" s="123"/>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IF(C$41=0,"0%",C8/C$41)</f>
        <v>0%</v>
      </c>
      <c r="E8" s="39"/>
      <c r="F8" s="39"/>
    </row>
    <row r="9" spans="1:6" ht="17.25" customHeight="1" x14ac:dyDescent="0.15">
      <c r="A9" s="10" t="s">
        <v>10</v>
      </c>
      <c r="B9" s="11" t="s">
        <v>11</v>
      </c>
      <c r="C9" s="12">
        <v>0</v>
      </c>
      <c r="D9" s="13" t="str">
        <f t="shared" ref="D9:D10" si="0">IF(C$41=0,"0%",C9/C$41)</f>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IF(C$41=0,"0%",C11/C$41)</f>
        <v>0%</v>
      </c>
      <c r="E11" s="16"/>
      <c r="F11" s="16"/>
    </row>
    <row r="12" spans="1:6" ht="9" customHeight="1" x14ac:dyDescent="0.15">
      <c r="A12" s="17"/>
      <c r="B12" s="6"/>
      <c r="C12" s="18"/>
      <c r="D12" s="19"/>
      <c r="E12" s="19"/>
      <c r="F12" s="19"/>
    </row>
    <row r="13" spans="1:6" ht="18" x14ac:dyDescent="0.15">
      <c r="A13" s="9" t="s">
        <v>13</v>
      </c>
      <c r="B13" s="149" t="s">
        <v>116</v>
      </c>
      <c r="C13" s="150"/>
      <c r="D13" s="150"/>
      <c r="E13" s="150"/>
      <c r="F13" s="150"/>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IF(C$41=0,"0%",C19/C$41)</f>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32" t="s">
        <v>117</v>
      </c>
      <c r="C22" s="132"/>
      <c r="D22" s="132"/>
      <c r="E22" s="132"/>
      <c r="F22" s="132"/>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32" t="s">
        <v>117</v>
      </c>
      <c r="C34" s="132"/>
      <c r="D34" s="132"/>
      <c r="E34" s="132"/>
      <c r="F34" s="132"/>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4" t="s">
        <v>12</v>
      </c>
      <c r="B41" s="134"/>
      <c r="C41" s="55">
        <f>C11+C20+C32+C38</f>
        <v>0</v>
      </c>
    </row>
    <row r="42" spans="1:6" ht="19" thickBot="1" x14ac:dyDescent="0.2">
      <c r="A42" s="137" t="s">
        <v>52</v>
      </c>
      <c r="B42" s="138"/>
      <c r="C42" s="55">
        <f>C10+C19+C31+C37</f>
        <v>0</v>
      </c>
    </row>
    <row r="43" spans="1:6" ht="19" thickBot="1" x14ac:dyDescent="0.2">
      <c r="A43" s="139" t="s">
        <v>57</v>
      </c>
      <c r="B43" s="140"/>
      <c r="C43" s="61" t="str">
        <f>IF($C42=0,"0%",C42/C41)</f>
        <v>0%</v>
      </c>
    </row>
    <row r="44" spans="1:6" ht="19" thickBot="1" x14ac:dyDescent="0.2">
      <c r="A44" s="56"/>
      <c r="B44" s="56"/>
      <c r="C44" s="30"/>
    </row>
    <row r="45" spans="1:6" ht="18" x14ac:dyDescent="0.15">
      <c r="A45" s="80" t="s">
        <v>121</v>
      </c>
      <c r="B45" s="81"/>
      <c r="C45" s="82">
        <f>C20</f>
        <v>0</v>
      </c>
    </row>
    <row r="46" spans="1:6" ht="18" x14ac:dyDescent="0.15">
      <c r="A46" s="145" t="s">
        <v>120</v>
      </c>
      <c r="B46" s="146"/>
      <c r="C46" s="83">
        <f>C19</f>
        <v>0</v>
      </c>
    </row>
    <row r="47" spans="1:6" ht="19" thickBot="1" x14ac:dyDescent="0.2">
      <c r="A47" s="147" t="s">
        <v>126</v>
      </c>
      <c r="B47" s="148"/>
      <c r="C47" s="84" t="str">
        <f>IF(C$20=0,"0%",C20/C$41)</f>
        <v>0%</v>
      </c>
    </row>
  </sheetData>
  <mergeCells count="11">
    <mergeCell ref="A3:B3"/>
    <mergeCell ref="A46:B46"/>
    <mergeCell ref="A47:B47"/>
    <mergeCell ref="A42:B42"/>
    <mergeCell ref="A43:B43"/>
    <mergeCell ref="B6:F6"/>
    <mergeCell ref="B13:F13"/>
    <mergeCell ref="B22:F22"/>
    <mergeCell ref="A4:B4"/>
    <mergeCell ref="B34:F34"/>
    <mergeCell ref="A41:B41"/>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200-000000000000}">
          <x14:formula1>
            <xm:f>data!$A$2:$A$4</xm:f>
          </x14:formula1>
          <xm:sqref>E35:E36 E23:E30</xm:sqref>
        </x14:dataValidation>
        <x14:dataValidation type="list" allowBlank="1" showInputMessage="1" showErrorMessage="1" xr:uid="{00000000-0002-0000-0200-000001000000}">
          <x14:formula1>
            <xm:f>data!$A$2:$A$4</xm:f>
          </x14:formula1>
          <xm:sqref>E14:E18 E7:E9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7"/>
  <sheetViews>
    <sheetView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125</v>
      </c>
      <c r="C1" s="1"/>
      <c r="D1" s="1"/>
      <c r="E1" s="1"/>
      <c r="F1" s="1"/>
    </row>
    <row r="2" spans="1:6" ht="17.25" customHeight="1" x14ac:dyDescent="0.15">
      <c r="A2" s="11" t="s">
        <v>118</v>
      </c>
      <c r="B2" s="11"/>
      <c r="C2" s="39"/>
      <c r="D2" s="78"/>
      <c r="E2" s="1"/>
      <c r="F2" s="1"/>
    </row>
    <row r="3" spans="1:6" ht="17.5" customHeight="1" x14ac:dyDescent="0.15">
      <c r="A3" s="143"/>
      <c r="B3" s="144"/>
      <c r="C3" s="64"/>
      <c r="D3" s="1"/>
      <c r="E3" s="1"/>
      <c r="F3" s="1"/>
    </row>
    <row r="4" spans="1:6" s="1" customFormat="1" ht="56.5" customHeight="1" thickBot="1" x14ac:dyDescent="0.2">
      <c r="A4" s="122" t="s">
        <v>3</v>
      </c>
      <c r="B4" s="151"/>
      <c r="C4" s="77" t="s">
        <v>4</v>
      </c>
      <c r="D4" s="40" t="s">
        <v>5</v>
      </c>
      <c r="E4" s="42" t="s">
        <v>45</v>
      </c>
      <c r="F4" s="43" t="s">
        <v>135</v>
      </c>
    </row>
    <row r="5" spans="1:6" s="1" customFormat="1" ht="9" customHeight="1" x14ac:dyDescent="0.15"/>
    <row r="6" spans="1:6" ht="18" x14ac:dyDescent="0.15">
      <c r="A6" s="9" t="s">
        <v>6</v>
      </c>
      <c r="B6" s="123" t="s">
        <v>14</v>
      </c>
      <c r="C6" s="123"/>
      <c r="D6" s="123"/>
      <c r="E6" s="123"/>
      <c r="F6" s="123"/>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 t="shared" ref="D8:D11" si="0">IF(C$41=0,"0%",C8/C$41)</f>
        <v>0%</v>
      </c>
      <c r="E8" s="39"/>
      <c r="F8" s="39"/>
    </row>
    <row r="9" spans="1:6" ht="17.25" customHeight="1" x14ac:dyDescent="0.15">
      <c r="A9" s="10" t="s">
        <v>10</v>
      </c>
      <c r="B9" s="11" t="s">
        <v>11</v>
      </c>
      <c r="C9" s="12">
        <v>0</v>
      </c>
      <c r="D9" s="13" t="str">
        <f t="shared" si="0"/>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 t="shared" si="0"/>
        <v>0%</v>
      </c>
      <c r="E11" s="16"/>
      <c r="F11" s="16"/>
    </row>
    <row r="12" spans="1:6" ht="9" customHeight="1" x14ac:dyDescent="0.15">
      <c r="A12" s="17"/>
      <c r="B12" s="6"/>
      <c r="C12" s="18"/>
      <c r="D12" s="19"/>
      <c r="E12" s="19"/>
      <c r="F12" s="19"/>
    </row>
    <row r="13" spans="1:6" ht="18" x14ac:dyDescent="0.15">
      <c r="A13" s="9" t="s">
        <v>13</v>
      </c>
      <c r="B13" s="149" t="s">
        <v>116</v>
      </c>
      <c r="C13" s="150"/>
      <c r="D13" s="150"/>
      <c r="E13" s="150"/>
      <c r="F13" s="150"/>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 t="shared" si="1"/>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32" t="s">
        <v>117</v>
      </c>
      <c r="C22" s="132"/>
      <c r="D22" s="132"/>
      <c r="E22" s="132"/>
      <c r="F22" s="132"/>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32" t="s">
        <v>117</v>
      </c>
      <c r="C34" s="132"/>
      <c r="D34" s="132"/>
      <c r="E34" s="132"/>
      <c r="F34" s="132"/>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4" t="s">
        <v>12</v>
      </c>
      <c r="B41" s="134"/>
      <c r="C41" s="55">
        <f>C11+C20+C32+C38</f>
        <v>0</v>
      </c>
    </row>
    <row r="42" spans="1:6" ht="19" thickBot="1" x14ac:dyDescent="0.2">
      <c r="A42" s="137" t="s">
        <v>52</v>
      </c>
      <c r="B42" s="138"/>
      <c r="C42" s="55">
        <f>C10+C19+C31+C37</f>
        <v>0</v>
      </c>
    </row>
    <row r="43" spans="1:6" ht="19" thickBot="1" x14ac:dyDescent="0.2">
      <c r="A43" s="139" t="s">
        <v>57</v>
      </c>
      <c r="B43" s="140"/>
      <c r="C43" s="61" t="str">
        <f>IF($C42=0,"0%",C42/C41)</f>
        <v>0%</v>
      </c>
    </row>
    <row r="44" spans="1:6" ht="19" thickBot="1" x14ac:dyDescent="0.2">
      <c r="A44" s="56"/>
      <c r="B44" s="56"/>
      <c r="C44" s="30"/>
    </row>
    <row r="45" spans="1:6" ht="18" x14ac:dyDescent="0.15">
      <c r="A45" s="80" t="s">
        <v>121</v>
      </c>
      <c r="B45" s="81"/>
      <c r="C45" s="82">
        <f>C20</f>
        <v>0</v>
      </c>
    </row>
    <row r="46" spans="1:6" ht="18" x14ac:dyDescent="0.15">
      <c r="A46" s="145" t="s">
        <v>120</v>
      </c>
      <c r="B46" s="146"/>
      <c r="C46" s="83">
        <f>C19</f>
        <v>0</v>
      </c>
    </row>
    <row r="47" spans="1:6" ht="19" thickBot="1" x14ac:dyDescent="0.2">
      <c r="A47" s="147" t="s">
        <v>126</v>
      </c>
      <c r="B47" s="148"/>
      <c r="C47" s="84" t="str">
        <f>IF(C$20=0,"0%",C20/C$41)</f>
        <v>0%</v>
      </c>
    </row>
  </sheetData>
  <mergeCells count="11">
    <mergeCell ref="A47:B47"/>
    <mergeCell ref="A41:B41"/>
    <mergeCell ref="A42:B42"/>
    <mergeCell ref="A43:B43"/>
    <mergeCell ref="A46:B46"/>
    <mergeCell ref="B34:F34"/>
    <mergeCell ref="A3:B3"/>
    <mergeCell ref="A4:B4"/>
    <mergeCell ref="B6:F6"/>
    <mergeCell ref="B13:F13"/>
    <mergeCell ref="B22:F22"/>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300-000000000000}">
          <x14:formula1>
            <xm:f>data!$A$2:$A$4</xm:f>
          </x14:formula1>
          <xm:sqref>E23:E30 E35:E36</xm:sqref>
        </x14:dataValidation>
        <x14:dataValidation type="list" allowBlank="1" showInputMessage="1" showErrorMessage="1" xr:uid="{00000000-0002-0000-0300-000001000000}">
          <x14:formula1>
            <xm:f>data!$A$2:$A$4</xm:f>
          </x14:formula1>
          <xm:sqref>E7:E9 E14:E18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7"/>
  <sheetViews>
    <sheetView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124</v>
      </c>
      <c r="C1" s="1"/>
      <c r="D1" s="1"/>
      <c r="E1" s="1"/>
      <c r="F1" s="1"/>
    </row>
    <row r="2" spans="1:6" ht="17.25" customHeight="1" x14ac:dyDescent="0.15">
      <c r="A2" s="11" t="s">
        <v>118</v>
      </c>
      <c r="B2" s="11"/>
      <c r="C2" s="39"/>
      <c r="D2" s="78"/>
      <c r="E2" s="1"/>
      <c r="F2" s="1"/>
    </row>
    <row r="3" spans="1:6" ht="17.5" customHeight="1" x14ac:dyDescent="0.15">
      <c r="A3" s="143"/>
      <c r="B3" s="144"/>
      <c r="C3" s="64"/>
      <c r="D3" s="1"/>
      <c r="E3" s="1"/>
      <c r="F3" s="1"/>
    </row>
    <row r="4" spans="1:6" s="1" customFormat="1" ht="56.5" customHeight="1" thickBot="1" x14ac:dyDescent="0.2">
      <c r="A4" s="122" t="s">
        <v>3</v>
      </c>
      <c r="B4" s="151"/>
      <c r="C4" s="77" t="s">
        <v>4</v>
      </c>
      <c r="D4" s="40" t="s">
        <v>5</v>
      </c>
      <c r="E4" s="42" t="s">
        <v>45</v>
      </c>
      <c r="F4" s="43" t="s">
        <v>135</v>
      </c>
    </row>
    <row r="5" spans="1:6" s="1" customFormat="1" ht="9" customHeight="1" x14ac:dyDescent="0.15"/>
    <row r="6" spans="1:6" ht="18" x14ac:dyDescent="0.15">
      <c r="A6" s="9" t="s">
        <v>6</v>
      </c>
      <c r="B6" s="123" t="s">
        <v>14</v>
      </c>
      <c r="C6" s="123"/>
      <c r="D6" s="123"/>
      <c r="E6" s="123"/>
      <c r="F6" s="123"/>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 t="shared" ref="D8:D11" si="0">IF(C$41=0,"0%",C8/C$41)</f>
        <v>0%</v>
      </c>
      <c r="E8" s="39"/>
      <c r="F8" s="39"/>
    </row>
    <row r="9" spans="1:6" ht="17.25" customHeight="1" x14ac:dyDescent="0.15">
      <c r="A9" s="10" t="s">
        <v>10</v>
      </c>
      <c r="B9" s="11" t="s">
        <v>11</v>
      </c>
      <c r="C9" s="12">
        <v>0</v>
      </c>
      <c r="D9" s="13" t="str">
        <f t="shared" si="0"/>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 t="shared" si="0"/>
        <v>0%</v>
      </c>
      <c r="E11" s="16"/>
      <c r="F11" s="16"/>
    </row>
    <row r="12" spans="1:6" ht="9" customHeight="1" x14ac:dyDescent="0.15">
      <c r="A12" s="17"/>
      <c r="B12" s="6"/>
      <c r="C12" s="18"/>
      <c r="D12" s="19"/>
      <c r="E12" s="19"/>
      <c r="F12" s="19"/>
    </row>
    <row r="13" spans="1:6" ht="18" x14ac:dyDescent="0.15">
      <c r="A13" s="9" t="s">
        <v>13</v>
      </c>
      <c r="B13" s="149" t="s">
        <v>116</v>
      </c>
      <c r="C13" s="150"/>
      <c r="D13" s="150"/>
      <c r="E13" s="150"/>
      <c r="F13" s="150"/>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 t="shared" si="1"/>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32" t="s">
        <v>117</v>
      </c>
      <c r="C22" s="132"/>
      <c r="D22" s="132"/>
      <c r="E22" s="132"/>
      <c r="F22" s="132"/>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32" t="s">
        <v>117</v>
      </c>
      <c r="C34" s="132"/>
      <c r="D34" s="132"/>
      <c r="E34" s="132"/>
      <c r="F34" s="132"/>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4" t="s">
        <v>12</v>
      </c>
      <c r="B41" s="134"/>
      <c r="C41" s="55">
        <f>C11+C20+C32+C38</f>
        <v>0</v>
      </c>
    </row>
    <row r="42" spans="1:6" ht="19" thickBot="1" x14ac:dyDescent="0.2">
      <c r="A42" s="137" t="s">
        <v>52</v>
      </c>
      <c r="B42" s="138"/>
      <c r="C42" s="55">
        <f>C10+C19+C31+C37</f>
        <v>0</v>
      </c>
    </row>
    <row r="43" spans="1:6" ht="19" thickBot="1" x14ac:dyDescent="0.2">
      <c r="A43" s="139" t="s">
        <v>57</v>
      </c>
      <c r="B43" s="140"/>
      <c r="C43" s="61" t="str">
        <f>IF($C42=0,"0%",C42/C41)</f>
        <v>0%</v>
      </c>
    </row>
    <row r="44" spans="1:6" ht="19" thickBot="1" x14ac:dyDescent="0.2">
      <c r="A44" s="56"/>
      <c r="B44" s="56"/>
      <c r="C44" s="30"/>
    </row>
    <row r="45" spans="1:6" ht="18" x14ac:dyDescent="0.15">
      <c r="A45" s="80" t="s">
        <v>121</v>
      </c>
      <c r="B45" s="81"/>
      <c r="C45" s="82">
        <f>C20</f>
        <v>0</v>
      </c>
    </row>
    <row r="46" spans="1:6" ht="18" x14ac:dyDescent="0.15">
      <c r="A46" s="145" t="s">
        <v>120</v>
      </c>
      <c r="B46" s="146"/>
      <c r="C46" s="83">
        <f>C19</f>
        <v>0</v>
      </c>
    </row>
    <row r="47" spans="1:6" ht="19" thickBot="1" x14ac:dyDescent="0.2">
      <c r="A47" s="147" t="s">
        <v>126</v>
      </c>
      <c r="B47" s="148"/>
      <c r="C47" s="84" t="str">
        <f>IF(C$20=0,"0%",C20/C$41)</f>
        <v>0%</v>
      </c>
    </row>
  </sheetData>
  <mergeCells count="11">
    <mergeCell ref="B34:F34"/>
    <mergeCell ref="A47:B47"/>
    <mergeCell ref="A3:B3"/>
    <mergeCell ref="A4:B4"/>
    <mergeCell ref="B6:F6"/>
    <mergeCell ref="B13:F13"/>
    <mergeCell ref="B22:F22"/>
    <mergeCell ref="A41:B41"/>
    <mergeCell ref="A42:B42"/>
    <mergeCell ref="A43:B43"/>
    <mergeCell ref="A46:B46"/>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data!$A$2:$A$4</xm:f>
          </x14:formula1>
          <xm:sqref>E7:E9 E14:E18</xm:sqref>
        </x14:dataValidation>
        <x14:dataValidation type="list" errorStyle="warning" allowBlank="1" showInputMessage="1" showErrorMessage="1" xr:uid="{00000000-0002-0000-0400-000001000000}">
          <x14:formula1>
            <xm:f>data!$A$2:$A$4</xm:f>
          </x14:formula1>
          <xm:sqref>E23:E30 E35:E36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7"/>
  <sheetViews>
    <sheetView topLeftCell="B1"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123</v>
      </c>
      <c r="C1" s="1"/>
      <c r="D1" s="1"/>
      <c r="E1" s="1"/>
      <c r="F1" s="1"/>
    </row>
    <row r="2" spans="1:6" ht="17.25" customHeight="1" x14ac:dyDescent="0.15">
      <c r="A2" s="11" t="s">
        <v>118</v>
      </c>
      <c r="B2" s="11"/>
      <c r="C2" s="39"/>
      <c r="D2" s="78"/>
      <c r="E2" s="1"/>
      <c r="F2" s="1"/>
    </row>
    <row r="3" spans="1:6" ht="17.5" customHeight="1" x14ac:dyDescent="0.15">
      <c r="A3" s="143"/>
      <c r="B3" s="144"/>
      <c r="C3" s="64"/>
      <c r="D3" s="1"/>
      <c r="E3" s="1"/>
      <c r="F3" s="1"/>
    </row>
    <row r="4" spans="1:6" s="1" customFormat="1" ht="56.5" customHeight="1" thickBot="1" x14ac:dyDescent="0.2">
      <c r="A4" s="122" t="s">
        <v>3</v>
      </c>
      <c r="B4" s="151"/>
      <c r="C4" s="77" t="s">
        <v>4</v>
      </c>
      <c r="D4" s="40" t="s">
        <v>5</v>
      </c>
      <c r="E4" s="42" t="s">
        <v>45</v>
      </c>
      <c r="F4" s="43" t="s">
        <v>135</v>
      </c>
    </row>
    <row r="5" spans="1:6" s="1" customFormat="1" ht="9" customHeight="1" x14ac:dyDescent="0.15"/>
    <row r="6" spans="1:6" ht="18" x14ac:dyDescent="0.15">
      <c r="A6" s="9" t="s">
        <v>6</v>
      </c>
      <c r="B6" s="123" t="s">
        <v>14</v>
      </c>
      <c r="C6" s="123"/>
      <c r="D6" s="123"/>
      <c r="E6" s="123"/>
      <c r="F6" s="123"/>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 t="shared" ref="D8:D11" si="0">IF(C$41=0,"0%",C8/C$41)</f>
        <v>0%</v>
      </c>
      <c r="E8" s="39"/>
      <c r="F8" s="39"/>
    </row>
    <row r="9" spans="1:6" ht="17.25" customHeight="1" x14ac:dyDescent="0.15">
      <c r="A9" s="10" t="s">
        <v>10</v>
      </c>
      <c r="B9" s="11" t="s">
        <v>11</v>
      </c>
      <c r="C9" s="12">
        <v>0</v>
      </c>
      <c r="D9" s="13" t="str">
        <f t="shared" si="0"/>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 t="shared" si="0"/>
        <v>0%</v>
      </c>
      <c r="E11" s="16"/>
      <c r="F11" s="16"/>
    </row>
    <row r="12" spans="1:6" ht="9" customHeight="1" x14ac:dyDescent="0.15">
      <c r="A12" s="17"/>
      <c r="B12" s="6"/>
      <c r="C12" s="18"/>
      <c r="D12" s="19"/>
      <c r="E12" s="19"/>
      <c r="F12" s="19"/>
    </row>
    <row r="13" spans="1:6" ht="18" x14ac:dyDescent="0.15">
      <c r="A13" s="9" t="s">
        <v>13</v>
      </c>
      <c r="B13" s="149" t="s">
        <v>116</v>
      </c>
      <c r="C13" s="150"/>
      <c r="D13" s="150"/>
      <c r="E13" s="150"/>
      <c r="F13" s="150"/>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 t="shared" si="1"/>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32" t="s">
        <v>117</v>
      </c>
      <c r="C22" s="132"/>
      <c r="D22" s="132"/>
      <c r="E22" s="132"/>
      <c r="F22" s="132"/>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32" t="s">
        <v>117</v>
      </c>
      <c r="C34" s="132"/>
      <c r="D34" s="132"/>
      <c r="E34" s="132"/>
      <c r="F34" s="132"/>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4" t="s">
        <v>12</v>
      </c>
      <c r="B41" s="134"/>
      <c r="C41" s="55">
        <f>C11+C20+C32+C38</f>
        <v>0</v>
      </c>
    </row>
    <row r="42" spans="1:6" ht="19" thickBot="1" x14ac:dyDescent="0.2">
      <c r="A42" s="137" t="s">
        <v>52</v>
      </c>
      <c r="B42" s="138"/>
      <c r="C42" s="55">
        <f>C10+C19+C31+C37</f>
        <v>0</v>
      </c>
    </row>
    <row r="43" spans="1:6" ht="19" thickBot="1" x14ac:dyDescent="0.2">
      <c r="A43" s="139" t="s">
        <v>57</v>
      </c>
      <c r="B43" s="140"/>
      <c r="C43" s="61" t="str">
        <f>IF($C42=0,"0%",C42/C41)</f>
        <v>0%</v>
      </c>
    </row>
    <row r="44" spans="1:6" ht="19" thickBot="1" x14ac:dyDescent="0.2">
      <c r="A44" s="56"/>
      <c r="B44" s="56"/>
      <c r="C44" s="30"/>
    </row>
    <row r="45" spans="1:6" ht="18" x14ac:dyDescent="0.15">
      <c r="A45" s="80" t="s">
        <v>121</v>
      </c>
      <c r="B45" s="81"/>
      <c r="C45" s="82">
        <f>C20</f>
        <v>0</v>
      </c>
    </row>
    <row r="46" spans="1:6" ht="18" x14ac:dyDescent="0.15">
      <c r="A46" s="145" t="s">
        <v>120</v>
      </c>
      <c r="B46" s="146"/>
      <c r="C46" s="83">
        <f>C19</f>
        <v>0</v>
      </c>
    </row>
    <row r="47" spans="1:6" ht="19" thickBot="1" x14ac:dyDescent="0.2">
      <c r="A47" s="147" t="s">
        <v>126</v>
      </c>
      <c r="B47" s="148"/>
      <c r="C47" s="84" t="str">
        <f>IF(C$20=0,"0%",C20/C$41)</f>
        <v>0%</v>
      </c>
    </row>
  </sheetData>
  <mergeCells count="11">
    <mergeCell ref="B34:F34"/>
    <mergeCell ref="A47:B47"/>
    <mergeCell ref="A3:B3"/>
    <mergeCell ref="A4:B4"/>
    <mergeCell ref="B6:F6"/>
    <mergeCell ref="B13:F13"/>
    <mergeCell ref="B22:F22"/>
    <mergeCell ref="A41:B41"/>
    <mergeCell ref="A42:B42"/>
    <mergeCell ref="A43:B43"/>
    <mergeCell ref="A46:B46"/>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500-000000000000}">
          <x14:formula1>
            <xm:f>data!$A$2:$A$4</xm:f>
          </x14:formula1>
          <xm:sqref>E23:E30 E35:E36</xm:sqref>
        </x14:dataValidation>
        <x14:dataValidation type="list" allowBlank="1" showInputMessage="1" showErrorMessage="1" xr:uid="{00000000-0002-0000-0500-000001000000}">
          <x14:formula1>
            <xm:f>data!$A$2:$A$4</xm:f>
          </x14:formula1>
          <xm:sqref>E7:E9 E14:E18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7"/>
  <sheetViews>
    <sheetView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122</v>
      </c>
      <c r="C1" s="1"/>
      <c r="D1" s="1"/>
      <c r="E1" s="1"/>
      <c r="F1" s="1"/>
    </row>
    <row r="2" spans="1:6" ht="17.25" customHeight="1" x14ac:dyDescent="0.15">
      <c r="A2" s="11" t="s">
        <v>118</v>
      </c>
      <c r="B2" s="11"/>
      <c r="C2" s="39"/>
      <c r="D2" s="78"/>
      <c r="E2" s="1"/>
      <c r="F2" s="1"/>
    </row>
    <row r="3" spans="1:6" ht="17.5" customHeight="1" x14ac:dyDescent="0.15">
      <c r="A3" s="143"/>
      <c r="B3" s="144"/>
      <c r="C3" s="64"/>
      <c r="D3" s="1"/>
      <c r="E3" s="1"/>
      <c r="F3" s="1"/>
    </row>
    <row r="4" spans="1:6" s="1" customFormat="1" ht="56.5" customHeight="1" thickBot="1" x14ac:dyDescent="0.2">
      <c r="A4" s="122" t="s">
        <v>3</v>
      </c>
      <c r="B4" s="151"/>
      <c r="C4" s="77" t="s">
        <v>4</v>
      </c>
      <c r="D4" s="40" t="s">
        <v>5</v>
      </c>
      <c r="E4" s="42" t="s">
        <v>45</v>
      </c>
      <c r="F4" s="43" t="s">
        <v>135</v>
      </c>
    </row>
    <row r="5" spans="1:6" s="1" customFormat="1" ht="9" customHeight="1" x14ac:dyDescent="0.15"/>
    <row r="6" spans="1:6" ht="18" x14ac:dyDescent="0.15">
      <c r="A6" s="9" t="s">
        <v>6</v>
      </c>
      <c r="B6" s="123" t="s">
        <v>14</v>
      </c>
      <c r="C6" s="123"/>
      <c r="D6" s="123"/>
      <c r="E6" s="123"/>
      <c r="F6" s="123"/>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 t="shared" ref="D8:D11" si="0">IF(C$41=0,"0%",C8/C$41)</f>
        <v>0%</v>
      </c>
      <c r="E8" s="39"/>
      <c r="F8" s="39"/>
    </row>
    <row r="9" spans="1:6" ht="17.25" customHeight="1" x14ac:dyDescent="0.15">
      <c r="A9" s="10" t="s">
        <v>10</v>
      </c>
      <c r="B9" s="11" t="s">
        <v>11</v>
      </c>
      <c r="C9" s="12">
        <v>0</v>
      </c>
      <c r="D9" s="13" t="str">
        <f t="shared" si="0"/>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 t="shared" si="0"/>
        <v>0%</v>
      </c>
      <c r="E11" s="16"/>
      <c r="F11" s="16"/>
    </row>
    <row r="12" spans="1:6" ht="9" customHeight="1" x14ac:dyDescent="0.15">
      <c r="A12" s="17"/>
      <c r="B12" s="6"/>
      <c r="C12" s="18"/>
      <c r="D12" s="19"/>
      <c r="E12" s="19"/>
      <c r="F12" s="19"/>
    </row>
    <row r="13" spans="1:6" ht="18" x14ac:dyDescent="0.15">
      <c r="A13" s="9" t="s">
        <v>13</v>
      </c>
      <c r="B13" s="149" t="s">
        <v>116</v>
      </c>
      <c r="C13" s="150"/>
      <c r="D13" s="150"/>
      <c r="E13" s="150"/>
      <c r="F13" s="150"/>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 t="shared" si="1"/>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32" t="s">
        <v>117</v>
      </c>
      <c r="C22" s="132"/>
      <c r="D22" s="132"/>
      <c r="E22" s="132"/>
      <c r="F22" s="132"/>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32" t="s">
        <v>117</v>
      </c>
      <c r="C34" s="132"/>
      <c r="D34" s="132"/>
      <c r="E34" s="132"/>
      <c r="F34" s="132"/>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4" t="s">
        <v>12</v>
      </c>
      <c r="B41" s="134"/>
      <c r="C41" s="55">
        <f>C11+C20+C32+C38</f>
        <v>0</v>
      </c>
    </row>
    <row r="42" spans="1:6" ht="19" thickBot="1" x14ac:dyDescent="0.2">
      <c r="A42" s="137" t="s">
        <v>52</v>
      </c>
      <c r="B42" s="138"/>
      <c r="C42" s="55">
        <f>C10+C19+C31+C37</f>
        <v>0</v>
      </c>
    </row>
    <row r="43" spans="1:6" ht="19" thickBot="1" x14ac:dyDescent="0.2">
      <c r="A43" s="139" t="s">
        <v>57</v>
      </c>
      <c r="B43" s="140"/>
      <c r="C43" s="61" t="str">
        <f>IF($C42=0,"0%",C42/C41)</f>
        <v>0%</v>
      </c>
    </row>
    <row r="44" spans="1:6" ht="19" thickBot="1" x14ac:dyDescent="0.2">
      <c r="A44" s="56"/>
      <c r="B44" s="56"/>
      <c r="C44" s="30"/>
    </row>
    <row r="45" spans="1:6" ht="18" x14ac:dyDescent="0.15">
      <c r="A45" s="80" t="s">
        <v>121</v>
      </c>
      <c r="B45" s="81"/>
      <c r="C45" s="82">
        <f>C20</f>
        <v>0</v>
      </c>
    </row>
    <row r="46" spans="1:6" ht="18" x14ac:dyDescent="0.15">
      <c r="A46" s="145" t="s">
        <v>120</v>
      </c>
      <c r="B46" s="146"/>
      <c r="C46" s="83">
        <f>C19</f>
        <v>0</v>
      </c>
    </row>
    <row r="47" spans="1:6" ht="19" thickBot="1" x14ac:dyDescent="0.2">
      <c r="A47" s="147" t="s">
        <v>126</v>
      </c>
      <c r="B47" s="148"/>
      <c r="C47" s="84" t="str">
        <f>IF(C$20=0,"0%",C20/C$41)</f>
        <v>0%</v>
      </c>
    </row>
  </sheetData>
  <mergeCells count="11">
    <mergeCell ref="B34:F34"/>
    <mergeCell ref="A47:B47"/>
    <mergeCell ref="A3:B3"/>
    <mergeCell ref="A4:B4"/>
    <mergeCell ref="B6:F6"/>
    <mergeCell ref="B13:F13"/>
    <mergeCell ref="B22:F22"/>
    <mergeCell ref="A41:B41"/>
    <mergeCell ref="A42:B42"/>
    <mergeCell ref="A43:B43"/>
    <mergeCell ref="A46:B46"/>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data!$A$2:$A$4</xm:f>
          </x14:formula1>
          <xm:sqref>E7:E9 E14:E18</xm:sqref>
        </x14:dataValidation>
        <x14:dataValidation type="list" errorStyle="warning" allowBlank="1" showInputMessage="1" showErrorMessage="1" xr:uid="{00000000-0002-0000-0600-000001000000}">
          <x14:formula1>
            <xm:f>data!$A$2:$A$4</xm:f>
          </x14:formula1>
          <xm:sqref>E23:E30 E35:E36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4"/>
  <sheetViews>
    <sheetView workbookViewId="0">
      <selection activeCell="A5" sqref="A5"/>
    </sheetView>
  </sheetViews>
  <sheetFormatPr baseColWidth="10" defaultColWidth="11.5" defaultRowHeight="13" x14ac:dyDescent="0.15"/>
  <sheetData>
    <row r="2" spans="1:1" x14ac:dyDescent="0.15">
      <c r="A2" s="79" t="s">
        <v>54</v>
      </c>
    </row>
    <row r="3" spans="1:1" x14ac:dyDescent="0.15">
      <c r="A3" s="79" t="s">
        <v>53</v>
      </c>
    </row>
    <row r="4" spans="1:1" x14ac:dyDescent="0.15">
      <c r="A4" s="79" t="s">
        <v>55</v>
      </c>
    </row>
  </sheetData>
  <sheetProtection algorithmName="SHA-512" hashValue="JZQfUlRWs3HHefSsxQRU/EPE0tCTfQOE4kUBAGyV2wZQ38gYDeXjuDSz7WfDFOB+oaMGujEeSEWu/mHV4+MFSQ==" saltValue="Gc+H/iw0Hg7D7lzpYBQUV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8</vt:i4>
      </vt:variant>
    </vt:vector>
  </HeadingPairs>
  <TitlesOfParts>
    <vt:vector size="8" baseType="lpstr">
      <vt:lpstr>prehled</vt:lpstr>
      <vt:lpstr>FP_zadatel_CZ</vt:lpstr>
      <vt:lpstr>Zahr_koproducent01</vt:lpstr>
      <vt:lpstr>Zahr_koproducent02</vt:lpstr>
      <vt:lpstr>Zahr_koproducent3</vt:lpstr>
      <vt:lpstr>Zahr_koproducent04</vt:lpstr>
      <vt:lpstr>Zahr_koproducent05</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Magdaléna Králová</dc:creator>
  <cp:lastModifiedBy>Microsoft Office User</cp:lastModifiedBy>
  <cp:lastPrinted>2017-11-03T11:27:59Z</cp:lastPrinted>
  <dcterms:created xsi:type="dcterms:W3CDTF">2017-05-03T09:43:22Z</dcterms:created>
  <dcterms:modified xsi:type="dcterms:W3CDTF">2025-09-04T22:36:32Z</dcterms:modified>
</cp:coreProperties>
</file>