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6BBD71AC-A0D4-B245-956C-3D0673676EEA}" xr6:coauthVersionLast="36" xr6:coauthVersionMax="36" xr10:uidLastSave="{00000000-0000-0000-0000-000000000000}"/>
  <bookViews>
    <workbookView xWindow="28880" yWindow="500" windowWidth="28800" windowHeight="16020" xr2:uid="{00000000-000D-0000-FFFF-FFFF00000000}"/>
  </bookViews>
  <sheets>
    <sheet name="List1" sheetId="1" r:id="rId1"/>
    <sheet name="radni_01" sheetId="2" state="hidden" r:id="rId2"/>
    <sheet name="radni_02" sheetId="3" state="hidden" r:id="rId3"/>
    <sheet name="radni_03" sheetId="4" state="hidden" r:id="rId4"/>
    <sheet name="radni_04" sheetId="5" state="hidden" r:id="rId5"/>
    <sheet name="radni_05" sheetId="6" state="hidden" r:id="rId6"/>
  </sheets>
  <calcPr calcId="181029"/>
  <fileRecoveryPr repairLoad="1"/>
  <extLst>
    <ext uri="GoogleSheetsCustomDataVersion2">
      <go:sheetsCustomData xmlns:go="http://customooxmlschemas.google.com/" r:id="rId10" roundtripDataChecksum="JBsP4KulzTwF4WaddVLq3BCtfh5pBKKvnXtQiUqGiRM="/>
    </ext>
  </extLst>
</workbook>
</file>

<file path=xl/calcChain.xml><?xml version="1.0" encoding="utf-8"?>
<calcChain xmlns="http://schemas.openxmlformats.org/spreadsheetml/2006/main">
  <c r="F42" i="1" l="1"/>
  <c r="E42" i="1"/>
  <c r="D42" i="1"/>
  <c r="B14" i="6" l="1"/>
  <c r="B11" i="6"/>
  <c r="B14" i="5"/>
  <c r="B11" i="5"/>
  <c r="B14" i="4"/>
  <c r="B11" i="4"/>
  <c r="B14" i="3"/>
  <c r="B11" i="3"/>
  <c r="B14" i="2"/>
  <c r="B11" i="2"/>
  <c r="G42" i="1"/>
  <c r="G37" i="1"/>
  <c r="G31" i="1"/>
  <c r="G28" i="1"/>
  <c r="G25" i="1"/>
  <c r="G18" i="1"/>
  <c r="G12" i="1"/>
</calcChain>
</file>

<file path=xl/sharedStrings.xml><?xml version="1.0" encoding="utf-8"?>
<sst xmlns="http://schemas.openxmlformats.org/spreadsheetml/2006/main" count="144" uniqueCount="62">
  <si>
    <t>Tvůrčí a realizační test</t>
  </si>
  <si>
    <t>Výroba krátkometrážního hraného filmu</t>
  </si>
  <si>
    <t>Kategorie pro podporu Kinematografie</t>
  </si>
  <si>
    <t>Žadatel:</t>
  </si>
  <si>
    <t>Název projektu:</t>
  </si>
  <si>
    <t>hodnotitelé:</t>
  </si>
  <si>
    <t>kritéria dle odst. 20.5a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</si>
  <si>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</si>
  <si>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</si>
  <si>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</si>
  <si>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</si>
  <si>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</si>
  <si>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</si>
  <si>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</si>
  <si>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</si>
  <si>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</si>
  <si>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</si>
  <si>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t>A.1. Relevance projektu k výzvě (max. 30 bodů)</t>
  </si>
  <si>
    <t xml:space="preserve"> Umělecká hodnota </t>
  </si>
  <si>
    <t>Stručně charakterizujte projekt, jeho téma a žánr. 
(max. 900 znaků včetně mezer)</t>
  </si>
  <si>
    <t>Inovativnost</t>
  </si>
  <si>
    <t>V čem spočívá hlavní přínos projektu? Čím je pro vás zvolené téma podstatné? 
(max. 1 800 znaků včetně mezer)</t>
  </si>
  <si>
    <t>Jaký má projekt potenciál v kontextu současného světového a českého filmu? Poukažte na konkrétní aspekty (např. z hlediska formálních postupů, vizuality, vyprávění apod.) 
(max. 1 800 znaků včetně mezer).</t>
  </si>
  <si>
    <t>A.2 Potenciál pro publikum (max. 20 bodů)</t>
  </si>
  <si>
    <t>Cílová skupina</t>
  </si>
  <si>
    <t>Definujte primární a sekundární cílovou skupinu (max. 900 znaků včetně mezer).</t>
  </si>
  <si>
    <t xml:space="preserve">Distribuční a marketingová strategie </t>
  </si>
  <si>
    <t>Popište plánovanou distribuční a marketingovou strategii na národní úrovni s přihlédnutím k identifikované cílové skupině, předpokládaným distribučním metodám a již existujícím nebo plánovaným distribučním partnerům. (max. 1 800 znaků včetně mezer).</t>
  </si>
  <si>
    <t>Popište plánovanou distribuční strategii na mezinárodní úrovni, identifikujte klíčové teritoria a popište vaše partnery a způsob, jak se budou podílet na exploataci projektu. (max 1 800 znaků včetně mezer).</t>
  </si>
  <si>
    <t>B. Realizační kritéria</t>
  </si>
  <si>
    <t>B.1. Relevance k předchozí činnosti a budoucím cílům (max. 10 bodů)</t>
  </si>
  <si>
    <t>Představte společnost žadatele v kontextu českého a/nebo mezinárodního trhu. Uveďte klíčové projekty či zkušenosti. V případě nových firem především akcentujte vizi a cíle společnosti. (max. 1 800 znaků včetně mezer)</t>
  </si>
  <si>
    <t>Jak předkládaný projekt naplní vaši vizi a krátkodobé či dlouhodobé cíle s ohledem na rozvoj vaší společnosti, posílení její pozice na českém i mezinárodním trhu?  (max. 900 znaků včetně mezer)</t>
  </si>
  <si>
    <t>Představte formou krátké biografie hlavní členy tvůrčího týmu (autor námětu, scenárista, režisér, kreativní producent, producent, dramaturg, kameraman, architekt/výtvarník, střihač, zvukař, hudební skladatel). (max. 1 800 znaků)</t>
  </si>
  <si>
    <t>Představte stručně kreativní tým. Zaměřte se  na vztah, resp. odůvodnění výběru hlavních členů k předkladánemu projektu. (max. 900 znaků včetně mezer)</t>
  </si>
  <si>
    <t>B.3. Realizační strategie a ekonomika projektu (max. 20 bodů)</t>
  </si>
  <si>
    <t>Stručně shrňte vývoj projektu (uskutečněné činnosti, domácí i mezinárodní prezentace, oslovené a potvrzené partnery) (max 1 800 znaků včetně mezer).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</si>
  <si>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 (max 1 800 znaků).</t>
  </si>
  <si>
    <t>Popište rozpočet projektu, relevanci nákladových položek a také položky, které vybočují z průměru českého audiovizuálního prostředí (max 1 800 znaků).</t>
  </si>
  <si>
    <t>Popište náročnost projektu a rizikové faktory, které mohou mít vliv na jeho realizaci v předložené podobě (max 1 800 znaků).</t>
  </si>
  <si>
    <t>B.4. Udržitelnost (max. 10 bodů)</t>
  </si>
  <si>
    <t>Byl nebo bude projekt konzultován ve vývoji se zeleným konzultujícím? Plánujete report udržitelnosti? (max. 900 znaků včetně mezer)</t>
  </si>
  <si>
    <t>Uveďte, zda a jak zohledňujete environmentální dopady projektu? Popište výzvy, které v tomto směru vnímáte, a jak na ně reagujete. 
(max. 900 znaků včetně mezer)</t>
  </si>
  <si>
    <t>Tematizuje projekt nějakým způsobem současné environmentální a sociální výzvy na úrovni postav, prostředí, jednotlivých scén, rekvizit či celých dějových linek?  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</si>
  <si>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  (max. 900 znaků včetně mezer)</t>
  </si>
  <si>
    <t>Výroba celovečerního hraného filmu</t>
  </si>
  <si>
    <t>Žadatel</t>
  </si>
  <si>
    <t>Název projektu</t>
  </si>
  <si>
    <t>radní – bodové hodnocení</t>
  </si>
  <si>
    <r>
      <rPr>
        <b/>
        <sz val="16"/>
        <color theme="1"/>
        <rFont val="Arial"/>
      </rPr>
      <t>A. Tvůrčí kritéria</t>
    </r>
    <r>
      <rPr>
        <sz val="16"/>
        <color theme="1"/>
        <rFont val="Arial"/>
      </rPr>
      <t xml:space="preserve"> </t>
    </r>
  </si>
  <si>
    <t>Umělecká hodnota</t>
  </si>
  <si>
    <t>B.2. Realizační strategie a ekonomika projektu (max. 20 bodů)</t>
  </si>
  <si>
    <t>B.3. Kreativní tým (max. 10 bodů)</t>
  </si>
  <si>
    <t>Celkem</t>
  </si>
  <si>
    <r>
      <rPr>
        <b/>
        <sz val="16"/>
        <color theme="1"/>
        <rFont val="Arial"/>
      </rPr>
      <t>A. Tvůrčí kritéria</t>
    </r>
    <r>
      <rPr>
        <sz val="16"/>
        <color theme="1"/>
        <rFont val="Arial"/>
      </rPr>
      <t xml:space="preserve"> </t>
    </r>
  </si>
  <si>
    <r>
      <rPr>
        <b/>
        <sz val="16"/>
        <color theme="1"/>
        <rFont val="Arial"/>
      </rPr>
      <t>A. Tvůrčí kritéria</t>
    </r>
    <r>
      <rPr>
        <sz val="16"/>
        <color theme="1"/>
        <rFont val="Arial"/>
      </rPr>
      <t xml:space="preserve"> </t>
    </r>
  </si>
  <si>
    <r>
      <rPr>
        <b/>
        <sz val="16"/>
        <color theme="1"/>
        <rFont val="Arial"/>
      </rPr>
      <t>A. Tvůrčí kritéria</t>
    </r>
    <r>
      <rPr>
        <sz val="16"/>
        <color theme="1"/>
        <rFont val="Arial"/>
      </rPr>
      <t xml:space="preserve"> </t>
    </r>
  </si>
  <si>
    <r>
      <rPr>
        <b/>
        <sz val="16"/>
        <color theme="1"/>
        <rFont val="Arial"/>
      </rPr>
      <t>A. Tvůrčí kritéria</t>
    </r>
    <r>
      <rPr>
        <sz val="16"/>
        <color theme="1"/>
        <rFont val="Arial"/>
      </rPr>
      <t xml:space="preserve"> </t>
    </r>
  </si>
  <si>
    <t>CELKEM BODŮ</t>
  </si>
  <si>
    <t>Popište fázi, ve které se projekt nachází, a uveďte jeho potřeby z hlediska výroby. Popište plánované činnosti během připravných prací, výroby a postprodukce projektu, harmonogram až do plánované premiéry. Časový harmonogram musí uvádět klíčová data, zejména data zahájení natáčení a plánované premiéry (max 3 600 znaků včetně mezer).</t>
  </si>
  <si>
    <r>
      <t>A. Tvůrčí kritéria</t>
    </r>
    <r>
      <rPr>
        <sz val="16"/>
        <color theme="1"/>
        <rFont val="Arial"/>
        <family val="2"/>
      </rPr>
      <t xml:space="preserve"> </t>
    </r>
  </si>
  <si>
    <t>B.2. Kreativní tým (max. 10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</si>
</sst>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3" x14ac:knownFonts="1">
    <font>
      <sz val="11"/>
      <color theme="1"/>
      <name val="Calibri"/>
      <scheme val="minor"/>
    </font>
    <font>
      <b/>
      <sz val="20"/>
      <color theme="1"/>
      <name val="Arial"/>
    </font>
    <font>
      <sz val="11"/>
      <color theme="1"/>
      <name val="Calibri"/>
    </font>
    <font>
      <sz val="28"/>
      <color theme="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16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12"/>
      <color theme="1"/>
      <name val="Calibri"/>
    </font>
    <font>
      <sz val="16"/>
      <color theme="1"/>
      <name val="Calibri"/>
    </font>
    <font>
      <b/>
      <i/>
      <sz val="9"/>
      <color theme="1"/>
      <name val="Arial"/>
    </font>
    <font>
      <b/>
      <sz val="9"/>
      <color rgb="FF757070"/>
      <name val="Arial"/>
    </font>
    <font>
      <b/>
      <sz val="12"/>
      <color rgb="FFFF0000"/>
      <name val="Arial"/>
    </font>
    <font>
      <sz val="16"/>
      <color theme="1"/>
      <name val="Arial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3" borderId="4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164" fontId="4" fillId="2" borderId="2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vertical="top"/>
    </xf>
    <xf numFmtId="1" fontId="7" fillId="4" borderId="9" xfId="0" applyNumberFormat="1" applyFont="1" applyFill="1" applyBorder="1" applyAlignment="1">
      <alignment vertical="top"/>
    </xf>
    <xf numFmtId="0" fontId="7" fillId="4" borderId="9" xfId="0" applyFont="1" applyFill="1" applyBorder="1" applyAlignment="1">
      <alignment horizontal="left" vertical="top"/>
    </xf>
    <xf numFmtId="1" fontId="7" fillId="0" borderId="9" xfId="0" applyNumberFormat="1" applyFont="1" applyBorder="1" applyAlignment="1">
      <alignment vertical="top"/>
    </xf>
    <xf numFmtId="1" fontId="7" fillId="0" borderId="9" xfId="0" applyNumberFormat="1" applyFont="1" applyBorder="1" applyAlignment="1">
      <alignment horizontal="center" vertical="top"/>
    </xf>
    <xf numFmtId="1" fontId="6" fillId="0" borderId="9" xfId="0" applyNumberFormat="1" applyFont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1" fontId="7" fillId="4" borderId="9" xfId="0" applyNumberFormat="1" applyFont="1" applyFill="1" applyBorder="1" applyAlignment="1">
      <alignment vertical="top" wrapText="1"/>
    </xf>
    <xf numFmtId="1" fontId="13" fillId="0" borderId="9" xfId="0" applyNumberFormat="1" applyFont="1" applyBorder="1" applyAlignment="1">
      <alignment vertical="top"/>
    </xf>
    <xf numFmtId="1" fontId="13" fillId="4" borderId="9" xfId="0" applyNumberFormat="1" applyFont="1" applyFill="1" applyBorder="1" applyAlignment="1">
      <alignment vertical="top"/>
    </xf>
    <xf numFmtId="0" fontId="6" fillId="4" borderId="35" xfId="0" applyFont="1" applyFill="1" applyBorder="1" applyAlignment="1">
      <alignment vertical="top" wrapText="1"/>
    </xf>
    <xf numFmtId="0" fontId="8" fillId="0" borderId="36" xfId="0" applyFont="1" applyBorder="1"/>
    <xf numFmtId="0" fontId="17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4" borderId="2" xfId="0" applyFont="1" applyFill="1" applyBorder="1" applyAlignment="1">
      <alignment vertical="top"/>
    </xf>
    <xf numFmtId="0" fontId="17" fillId="0" borderId="27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/>
    </xf>
    <xf numFmtId="0" fontId="17" fillId="2" borderId="7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17" fillId="2" borderId="24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left" vertical="top" wrapText="1"/>
    </xf>
    <xf numFmtId="0" fontId="17" fillId="2" borderId="47" xfId="0" applyFont="1" applyFill="1" applyBorder="1" applyAlignment="1">
      <alignment horizontal="left" vertical="top" wrapText="1"/>
    </xf>
    <xf numFmtId="0" fontId="17" fillId="4" borderId="13" xfId="0" applyFont="1" applyFill="1" applyBorder="1" applyAlignment="1">
      <alignment horizontal="left" vertical="top"/>
    </xf>
    <xf numFmtId="0" fontId="17" fillId="4" borderId="19" xfId="0" applyFont="1" applyFill="1" applyBorder="1" applyAlignment="1">
      <alignment horizontal="left" vertical="top"/>
    </xf>
    <xf numFmtId="0" fontId="17" fillId="4" borderId="13" xfId="0" applyFont="1" applyFill="1" applyBorder="1" applyAlignment="1">
      <alignment horizontal="left" vertical="top" wrapText="1"/>
    </xf>
    <xf numFmtId="0" fontId="17" fillId="4" borderId="48" xfId="0" applyFont="1" applyFill="1" applyBorder="1" applyAlignment="1">
      <alignment horizontal="left" vertical="top" wrapText="1"/>
    </xf>
    <xf numFmtId="0" fontId="17" fillId="4" borderId="49" xfId="0" applyFont="1" applyFill="1" applyBorder="1" applyAlignment="1">
      <alignment horizontal="left" vertical="top" wrapText="1"/>
    </xf>
    <xf numFmtId="0" fontId="17" fillId="2" borderId="50" xfId="0" applyFont="1" applyFill="1" applyBorder="1" applyAlignment="1">
      <alignment horizontal="left" vertical="top" wrapText="1"/>
    </xf>
    <xf numFmtId="0" fontId="16" fillId="2" borderId="51" xfId="0" applyFont="1" applyFill="1" applyBorder="1"/>
    <xf numFmtId="0" fontId="19" fillId="2" borderId="40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2" fontId="18" fillId="2" borderId="43" xfId="0" applyNumberFormat="1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vertical="top" wrapText="1"/>
    </xf>
    <xf numFmtId="0" fontId="17" fillId="4" borderId="13" xfId="0" applyFont="1" applyFill="1" applyBorder="1" applyAlignment="1">
      <alignment vertical="top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2" fontId="17" fillId="4" borderId="22" xfId="0" applyNumberFormat="1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vertical="top" wrapText="1"/>
    </xf>
    <xf numFmtId="0" fontId="21" fillId="4" borderId="45" xfId="0" applyFont="1" applyFill="1" applyBorder="1" applyAlignment="1">
      <alignment vertical="top"/>
    </xf>
    <xf numFmtId="0" fontId="17" fillId="4" borderId="13" xfId="0" applyFont="1" applyFill="1" applyBorder="1" applyAlignment="1">
      <alignment vertical="top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2" fontId="17" fillId="3" borderId="10" xfId="0" applyNumberFormat="1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vertical="top"/>
    </xf>
    <xf numFmtId="0" fontId="17" fillId="4" borderId="3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2" fontId="17" fillId="4" borderId="26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2" fontId="17" fillId="0" borderId="15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4" borderId="18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2" fontId="17" fillId="4" borderId="15" xfId="0" applyNumberFormat="1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left" vertical="top" wrapText="1"/>
    </xf>
    <xf numFmtId="0" fontId="17" fillId="0" borderId="1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2" fontId="17" fillId="0" borderId="15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2" fontId="17" fillId="0" borderId="22" xfId="0" applyNumberFormat="1" applyFont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21" fillId="4" borderId="48" xfId="0" applyFont="1" applyFill="1" applyBorder="1" applyAlignment="1">
      <alignment horizontal="left" vertical="top"/>
    </xf>
    <xf numFmtId="0" fontId="17" fillId="4" borderId="1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2" fontId="17" fillId="3" borderId="10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2" fontId="19" fillId="0" borderId="26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2" fontId="17" fillId="0" borderId="26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2" fontId="17" fillId="0" borderId="34" xfId="0" applyNumberFormat="1" applyFont="1" applyBorder="1" applyAlignment="1">
      <alignment horizontal="center" vertical="center"/>
    </xf>
    <xf numFmtId="0" fontId="22" fillId="2" borderId="52" xfId="0" applyFont="1" applyFill="1" applyBorder="1"/>
    <xf numFmtId="0" fontId="22" fillId="2" borderId="53" xfId="0" applyFont="1" applyFill="1" applyBorder="1"/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2" fontId="17" fillId="0" borderId="56" xfId="0" applyNumberFormat="1" applyFont="1" applyBorder="1" applyAlignment="1">
      <alignment horizontal="center" vertical="center"/>
    </xf>
    <xf numFmtId="0" fontId="22" fillId="2" borderId="57" xfId="0" applyFont="1" applyFill="1" applyBorder="1"/>
    <xf numFmtId="0" fontId="22" fillId="2" borderId="58" xfId="0" applyFont="1" applyFill="1" applyBorder="1"/>
    <xf numFmtId="164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17" fillId="0" borderId="13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19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0" fontId="17" fillId="2" borderId="57" xfId="0" applyFont="1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Normal="110" workbookViewId="0"/>
  </sheetViews>
  <sheetFormatPr baseColWidth="10" defaultColWidth="14.5" defaultRowHeight="15" customHeight="1" x14ac:dyDescent="0.2"/>
  <cols>
    <col min="1" max="1" width="48.33203125" customWidth="1"/>
    <col min="2" max="2" width="98.83203125" customWidth="1"/>
    <col min="3" max="3" width="50.6640625" customWidth="1"/>
    <col min="4" max="7" width="10.83203125" customWidth="1"/>
    <col min="8" max="11" width="50.6640625" customWidth="1"/>
    <col min="12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5" t="s">
        <v>3</v>
      </c>
      <c r="B4" s="143"/>
      <c r="C4" s="6"/>
      <c r="D4" s="7"/>
      <c r="E4" s="7"/>
      <c r="F4" s="7"/>
      <c r="G4" s="7"/>
      <c r="H4" s="8"/>
      <c r="I4" s="8"/>
      <c r="J4" s="9"/>
      <c r="K4" s="10"/>
      <c r="L4" s="1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">
      <c r="A5" s="5" t="s">
        <v>4</v>
      </c>
      <c r="B5" s="143"/>
      <c r="C5" s="6"/>
      <c r="D5" s="7"/>
      <c r="E5" s="7"/>
      <c r="F5" s="7"/>
      <c r="G5" s="7"/>
      <c r="H5" s="8"/>
      <c r="I5" s="8"/>
      <c r="J5" s="9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7.25" customHeight="1" x14ac:dyDescent="0.2">
      <c r="A6" s="7"/>
      <c r="B6" s="7"/>
      <c r="C6" s="7"/>
      <c r="D6" s="7"/>
      <c r="E6" s="7"/>
      <c r="F6" s="7"/>
      <c r="G6" s="7"/>
      <c r="H6" s="8"/>
      <c r="I6" s="8"/>
      <c r="J6" s="9"/>
      <c r="K6" s="10"/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">
      <c r="A7" s="11"/>
      <c r="B7" s="5" t="s">
        <v>5</v>
      </c>
      <c r="C7" s="12"/>
      <c r="D7" s="7"/>
      <c r="E7" s="7"/>
      <c r="F7" s="7"/>
      <c r="G7" s="7"/>
      <c r="H7" s="8"/>
      <c r="I7" s="8"/>
      <c r="J7" s="9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9.2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.75" customHeight="1" thickBot="1" x14ac:dyDescent="0.25">
      <c r="A9" s="46" t="s">
        <v>6</v>
      </c>
      <c r="B9" s="46" t="s">
        <v>7</v>
      </c>
      <c r="C9" s="47" t="s">
        <v>8</v>
      </c>
      <c r="D9" s="48" t="s">
        <v>9</v>
      </c>
      <c r="E9" s="49" t="s">
        <v>10</v>
      </c>
      <c r="F9" s="50" t="s">
        <v>11</v>
      </c>
      <c r="G9" s="51" t="s">
        <v>12</v>
      </c>
      <c r="H9" s="52" t="s">
        <v>13</v>
      </c>
      <c r="I9" s="46" t="s">
        <v>14</v>
      </c>
      <c r="J9" s="53" t="s">
        <v>15</v>
      </c>
      <c r="K9" s="46" t="s">
        <v>16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1.75" customHeight="1" x14ac:dyDescent="0.2">
      <c r="A10" s="63"/>
      <c r="B10" s="64"/>
      <c r="C10" s="64"/>
      <c r="D10" s="65"/>
      <c r="E10" s="64"/>
      <c r="F10" s="64"/>
      <c r="G10" s="66"/>
      <c r="H10" s="64"/>
      <c r="I10" s="64"/>
      <c r="J10" s="67"/>
      <c r="K10" s="68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x14ac:dyDescent="0.2">
      <c r="A11" s="69" t="s">
        <v>60</v>
      </c>
      <c r="B11" s="70"/>
      <c r="C11" s="70"/>
      <c r="D11" s="71"/>
      <c r="E11" s="72"/>
      <c r="F11" s="72"/>
      <c r="G11" s="73"/>
      <c r="H11" s="70"/>
      <c r="I11" s="74"/>
      <c r="J11" s="43"/>
      <c r="K11" s="5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 x14ac:dyDescent="0.2">
      <c r="A12" s="75" t="s">
        <v>17</v>
      </c>
      <c r="B12" s="76"/>
      <c r="C12" s="76"/>
      <c r="D12" s="77">
        <v>0</v>
      </c>
      <c r="E12" s="78">
        <v>0</v>
      </c>
      <c r="F12" s="79">
        <v>0</v>
      </c>
      <c r="G12" s="80" t="str">
        <f>IFERROR(AVERAGEIFS(D12:F12,D12:F12,"&lt;&gt;0",D12:F12,"&lt;&gt;"),"")</f>
        <v/>
      </c>
      <c r="H12" s="76"/>
      <c r="I12" s="81"/>
      <c r="J12" s="44"/>
      <c r="K12" s="55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6" x14ac:dyDescent="0.2">
      <c r="A13" s="75" t="s">
        <v>18</v>
      </c>
      <c r="B13" s="76"/>
      <c r="C13" s="76"/>
      <c r="D13" s="82"/>
      <c r="E13" s="83"/>
      <c r="F13" s="83"/>
      <c r="G13" s="84"/>
      <c r="H13" s="76"/>
      <c r="I13" s="81"/>
      <c r="J13" s="44"/>
      <c r="K13" s="55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6" x14ac:dyDescent="0.2">
      <c r="A14" s="59" t="s">
        <v>19</v>
      </c>
      <c r="B14" s="144"/>
      <c r="C14" s="35"/>
      <c r="D14" s="85"/>
      <c r="E14" s="86"/>
      <c r="F14" s="86"/>
      <c r="G14" s="87"/>
      <c r="H14" s="88"/>
      <c r="I14" s="89"/>
      <c r="J14" s="44"/>
      <c r="K14" s="55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6" x14ac:dyDescent="0.2">
      <c r="A15" s="75" t="s">
        <v>20</v>
      </c>
      <c r="B15" s="56"/>
      <c r="C15" s="56"/>
      <c r="D15" s="90"/>
      <c r="E15" s="91"/>
      <c r="F15" s="91"/>
      <c r="G15" s="92"/>
      <c r="H15" s="76"/>
      <c r="I15" s="81"/>
      <c r="J15" s="44"/>
      <c r="K15" s="5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" x14ac:dyDescent="0.2">
      <c r="A16" s="93" t="s">
        <v>21</v>
      </c>
      <c r="B16" s="145"/>
      <c r="C16" s="37"/>
      <c r="D16" s="94"/>
      <c r="E16" s="95"/>
      <c r="F16" s="96"/>
      <c r="G16" s="97"/>
      <c r="H16" s="89"/>
      <c r="I16" s="36"/>
      <c r="J16" s="44"/>
      <c r="K16" s="5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2" x14ac:dyDescent="0.2">
      <c r="A17" s="93" t="s">
        <v>22</v>
      </c>
      <c r="B17" s="145"/>
      <c r="C17" s="37"/>
      <c r="D17" s="98"/>
      <c r="E17" s="99"/>
      <c r="F17" s="100"/>
      <c r="G17" s="101"/>
      <c r="H17" s="89"/>
      <c r="I17" s="36"/>
      <c r="J17" s="44"/>
      <c r="K17" s="5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2">
      <c r="A18" s="75" t="s">
        <v>23</v>
      </c>
      <c r="B18" s="56"/>
      <c r="C18" s="56"/>
      <c r="D18" s="77">
        <v>0</v>
      </c>
      <c r="E18" s="78">
        <v>0</v>
      </c>
      <c r="F18" s="79">
        <v>0</v>
      </c>
      <c r="G18" s="80" t="str">
        <f>IFERROR(AVERAGEIFS(D18:F18,D18:F18,"&lt;&gt;0",D18:F18,"&lt;&gt;"),"")</f>
        <v/>
      </c>
      <c r="H18" s="76"/>
      <c r="I18" s="81"/>
      <c r="J18" s="44"/>
      <c r="K18" s="55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6" x14ac:dyDescent="0.2">
      <c r="A19" s="102" t="s">
        <v>24</v>
      </c>
      <c r="B19" s="56"/>
      <c r="C19" s="56"/>
      <c r="D19" s="82"/>
      <c r="E19" s="83"/>
      <c r="F19" s="83"/>
      <c r="G19" s="84"/>
      <c r="H19" s="56"/>
      <c r="I19" s="103"/>
      <c r="J19" s="44"/>
      <c r="K19" s="55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6" x14ac:dyDescent="0.2">
      <c r="A20" s="59" t="s">
        <v>25</v>
      </c>
      <c r="B20" s="145"/>
      <c r="C20" s="37"/>
      <c r="D20" s="94"/>
      <c r="E20" s="95"/>
      <c r="F20" s="96"/>
      <c r="G20" s="97"/>
      <c r="H20" s="89"/>
      <c r="I20" s="36"/>
      <c r="J20" s="44"/>
      <c r="K20" s="5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104" t="s">
        <v>26</v>
      </c>
      <c r="B21" s="42"/>
      <c r="C21" s="57"/>
      <c r="D21" s="105"/>
      <c r="E21" s="106"/>
      <c r="F21" s="107"/>
      <c r="G21" s="92"/>
      <c r="H21" s="81"/>
      <c r="I21" s="38"/>
      <c r="J21" s="44"/>
      <c r="K21" s="55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65" x14ac:dyDescent="0.2">
      <c r="A22" s="59" t="s">
        <v>27</v>
      </c>
      <c r="B22" s="145"/>
      <c r="C22" s="37"/>
      <c r="D22" s="94"/>
      <c r="E22" s="95"/>
      <c r="F22" s="96"/>
      <c r="G22" s="97"/>
      <c r="H22" s="89"/>
      <c r="I22" s="36"/>
      <c r="J22" s="44"/>
      <c r="K22" s="5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2" x14ac:dyDescent="0.2">
      <c r="A23" s="59" t="s">
        <v>28</v>
      </c>
      <c r="B23" s="144"/>
      <c r="C23" s="34"/>
      <c r="D23" s="108"/>
      <c r="E23" s="109"/>
      <c r="F23" s="109"/>
      <c r="G23" s="97"/>
      <c r="H23" s="88"/>
      <c r="I23" s="89"/>
      <c r="J23" s="44"/>
      <c r="K23" s="5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69" t="s">
        <v>29</v>
      </c>
      <c r="B24" s="58"/>
      <c r="C24" s="58"/>
      <c r="D24" s="71"/>
      <c r="E24" s="72"/>
      <c r="F24" s="72"/>
      <c r="G24" s="73"/>
      <c r="H24" s="70"/>
      <c r="I24" s="74"/>
      <c r="J24" s="44"/>
      <c r="K24" s="55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2.5" customHeight="1" x14ac:dyDescent="0.2">
      <c r="A25" s="75" t="s">
        <v>30</v>
      </c>
      <c r="B25" s="58"/>
      <c r="C25" s="58"/>
      <c r="D25" s="110">
        <v>0</v>
      </c>
      <c r="E25" s="111">
        <v>0</v>
      </c>
      <c r="F25" s="112">
        <v>0</v>
      </c>
      <c r="G25" s="113" t="str">
        <f>IFERROR(AVERAGEIFS(D25:F25,D25:F25,"&lt;&gt;0",D25:F25,"&lt;&gt;"),"")</f>
        <v/>
      </c>
      <c r="H25" s="70"/>
      <c r="I25" s="74"/>
      <c r="J25" s="44"/>
      <c r="K25" s="5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2" x14ac:dyDescent="0.2">
      <c r="A26" s="59" t="s">
        <v>31</v>
      </c>
      <c r="B26" s="145"/>
      <c r="C26" s="37"/>
      <c r="D26" s="114"/>
      <c r="E26" s="115"/>
      <c r="F26" s="116"/>
      <c r="G26" s="117"/>
      <c r="H26" s="89"/>
      <c r="I26" s="36"/>
      <c r="J26" s="44"/>
      <c r="K26" s="5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2" x14ac:dyDescent="0.2">
      <c r="A27" s="59" t="s">
        <v>32</v>
      </c>
      <c r="B27" s="145"/>
      <c r="C27" s="37"/>
      <c r="D27" s="98"/>
      <c r="E27" s="99"/>
      <c r="F27" s="100"/>
      <c r="G27" s="101"/>
      <c r="H27" s="89"/>
      <c r="I27" s="36"/>
      <c r="J27" s="44"/>
      <c r="K27" s="5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2">
      <c r="A28" s="75" t="s">
        <v>61</v>
      </c>
      <c r="B28" s="56"/>
      <c r="C28" s="56"/>
      <c r="D28" s="77">
        <v>0</v>
      </c>
      <c r="E28" s="78">
        <v>0</v>
      </c>
      <c r="F28" s="79">
        <v>0</v>
      </c>
      <c r="G28" s="80" t="str">
        <f>IFERROR(AVERAGEIFS(D28:F28,D28:F28,"&lt;&gt;0",D28:F28,"&lt;&gt;"),"")</f>
        <v/>
      </c>
      <c r="H28" s="76"/>
      <c r="I28" s="81"/>
      <c r="J28" s="44"/>
      <c r="K28" s="5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2" x14ac:dyDescent="0.2">
      <c r="A29" s="59" t="s">
        <v>33</v>
      </c>
      <c r="B29" s="145"/>
      <c r="C29" s="37"/>
      <c r="D29" s="118"/>
      <c r="E29" s="119"/>
      <c r="F29" s="120"/>
      <c r="G29" s="121"/>
      <c r="H29" s="89"/>
      <c r="I29" s="36"/>
      <c r="J29" s="44"/>
      <c r="K29" s="5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9" x14ac:dyDescent="0.2">
      <c r="A30" s="59" t="s">
        <v>34</v>
      </c>
      <c r="B30" s="144"/>
      <c r="C30" s="39"/>
      <c r="D30" s="122"/>
      <c r="E30" s="123"/>
      <c r="F30" s="123"/>
      <c r="G30" s="124"/>
      <c r="H30" s="34"/>
      <c r="I30" s="36"/>
      <c r="J30" s="44"/>
      <c r="K30" s="5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2">
      <c r="A31" s="75" t="s">
        <v>35</v>
      </c>
      <c r="B31" s="56"/>
      <c r="C31" s="56"/>
      <c r="D31" s="77">
        <v>0</v>
      </c>
      <c r="E31" s="78">
        <v>0</v>
      </c>
      <c r="F31" s="79">
        <v>0</v>
      </c>
      <c r="G31" s="80" t="str">
        <f>IFERROR(AVERAGEIFS(D31:F31,D31:F31,"&lt;&gt;0",D31:F31,"&lt;&gt;"),"")</f>
        <v/>
      </c>
      <c r="H31" s="76"/>
      <c r="I31" s="81"/>
      <c r="J31" s="44"/>
      <c r="K31" s="55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39" x14ac:dyDescent="0.2">
      <c r="A32" s="59" t="s">
        <v>36</v>
      </c>
      <c r="B32" s="145"/>
      <c r="C32" s="37"/>
      <c r="D32" s="125"/>
      <c r="E32" s="126"/>
      <c r="F32" s="127"/>
      <c r="G32" s="128"/>
      <c r="H32" s="89"/>
      <c r="I32" s="36"/>
      <c r="J32" s="44"/>
      <c r="K32" s="5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78" x14ac:dyDescent="0.2">
      <c r="A33" s="59" t="s">
        <v>59</v>
      </c>
      <c r="B33" s="145"/>
      <c r="C33" s="37"/>
      <c r="D33" s="94"/>
      <c r="E33" s="95"/>
      <c r="F33" s="96"/>
      <c r="G33" s="97"/>
      <c r="H33" s="89"/>
      <c r="I33" s="36"/>
      <c r="J33" s="44"/>
      <c r="K33" s="5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65" x14ac:dyDescent="0.2">
      <c r="A34" s="59" t="s">
        <v>37</v>
      </c>
      <c r="B34" s="145"/>
      <c r="C34" s="37"/>
      <c r="D34" s="94"/>
      <c r="E34" s="95"/>
      <c r="F34" s="96"/>
      <c r="G34" s="97"/>
      <c r="H34" s="89"/>
      <c r="I34" s="36"/>
      <c r="J34" s="44"/>
      <c r="K34" s="5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9" x14ac:dyDescent="0.2">
      <c r="A35" s="59" t="s">
        <v>38</v>
      </c>
      <c r="B35" s="145"/>
      <c r="C35" s="39"/>
      <c r="D35" s="129"/>
      <c r="E35" s="130"/>
      <c r="F35" s="131"/>
      <c r="G35" s="87"/>
      <c r="H35" s="89"/>
      <c r="I35" s="36"/>
      <c r="J35" s="44"/>
      <c r="K35" s="5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6" x14ac:dyDescent="0.2">
      <c r="A36" s="59" t="s">
        <v>39</v>
      </c>
      <c r="B36" s="145"/>
      <c r="C36" s="40"/>
      <c r="D36" s="122"/>
      <c r="E36" s="123"/>
      <c r="F36" s="123"/>
      <c r="G36" s="124"/>
      <c r="H36" s="34"/>
      <c r="I36" s="36"/>
      <c r="J36" s="44"/>
      <c r="K36" s="5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2">
      <c r="A37" s="75" t="s">
        <v>40</v>
      </c>
      <c r="B37" s="56"/>
      <c r="C37" s="56"/>
      <c r="D37" s="77">
        <v>0</v>
      </c>
      <c r="E37" s="78">
        <v>0</v>
      </c>
      <c r="F37" s="79">
        <v>0</v>
      </c>
      <c r="G37" s="80" t="str">
        <f>IFERROR(AVERAGEIFS(D37:F37,D37:F37,"&lt;&gt;0",D37:F37,"&lt;&gt;"),"")</f>
        <v/>
      </c>
      <c r="H37" s="76"/>
      <c r="I37" s="81"/>
      <c r="J37" s="44"/>
      <c r="K37" s="55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39" x14ac:dyDescent="0.2">
      <c r="A38" s="60" t="s">
        <v>41</v>
      </c>
      <c r="B38" s="146"/>
      <c r="C38" s="37"/>
      <c r="D38" s="132"/>
      <c r="E38" s="120"/>
      <c r="F38" s="120"/>
      <c r="G38" s="121"/>
      <c r="H38" s="34"/>
      <c r="I38" s="36"/>
      <c r="J38" s="44"/>
      <c r="K38" s="5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52" x14ac:dyDescent="0.2">
      <c r="A39" s="60" t="s">
        <v>42</v>
      </c>
      <c r="B39" s="147"/>
      <c r="C39" s="37"/>
      <c r="D39" s="85"/>
      <c r="E39" s="131"/>
      <c r="F39" s="131"/>
      <c r="G39" s="87"/>
      <c r="H39" s="40"/>
      <c r="I39" s="36"/>
      <c r="J39" s="44"/>
      <c r="K39" s="5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9" x14ac:dyDescent="0.2">
      <c r="A40" s="60" t="s">
        <v>43</v>
      </c>
      <c r="B40" s="147"/>
      <c r="C40" s="37"/>
      <c r="D40" s="85"/>
      <c r="E40" s="131"/>
      <c r="F40" s="131"/>
      <c r="G40" s="87"/>
      <c r="H40" s="34"/>
      <c r="I40" s="36"/>
      <c r="J40" s="44"/>
      <c r="K40" s="5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05" thickBot="1" x14ac:dyDescent="0.25">
      <c r="A41" s="60" t="s">
        <v>44</v>
      </c>
      <c r="B41" s="148"/>
      <c r="C41" s="41"/>
      <c r="D41" s="133"/>
      <c r="E41" s="134"/>
      <c r="F41" s="134"/>
      <c r="G41" s="135"/>
      <c r="H41" s="34"/>
      <c r="I41" s="36"/>
      <c r="J41" s="45"/>
      <c r="K41" s="6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 thickBot="1" x14ac:dyDescent="0.25">
      <c r="A42" s="62" t="s">
        <v>58</v>
      </c>
      <c r="B42" s="136"/>
      <c r="C42" s="137"/>
      <c r="D42" s="138">
        <f>D12+D18+D25+D28+D31+D37</f>
        <v>0</v>
      </c>
      <c r="E42" s="139">
        <f>E12+E18+E25+E28+E31+E37</f>
        <v>0</v>
      </c>
      <c r="F42" s="139">
        <f>F12+F18+F25+F28+F31+F37</f>
        <v>0</v>
      </c>
      <c r="G42" s="140" t="str">
        <f>IFERROR(AVERAGEIFS(D42:F42,D42:F42,"&lt;&gt;0",D42:F42,"&lt;&gt;"),"")</f>
        <v/>
      </c>
      <c r="H42" s="141"/>
      <c r="I42" s="141"/>
      <c r="J42" s="149"/>
      <c r="K42" s="14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sheetProtection algorithmName="SHA-512" hashValue="aG1cJ8GDTK5tEqCwXACotmvZa4Qyn20OjqHYzdkutB9iaGRI/Dp+49g0vrrRpGDy01KKAGk57fiM73/F4/0p2w==" saltValue="FFbLZH8ZkQHruEHdIG9jAA==" spinCount="100000" sheet="1" objects="1" scenarios="1"/>
  <mergeCells count="2">
    <mergeCell ref="K11:K41"/>
    <mergeCell ref="J11:J41"/>
  </mergeCells>
  <dataValidations count="3">
    <dataValidation type="decimal" operator="lessThanOrEqual" allowBlank="1" showErrorMessage="1" sqref="D12:F12" xr:uid="{00000000-0002-0000-0000-000000000000}">
      <formula1>30</formula1>
    </dataValidation>
    <dataValidation type="decimal" operator="lessThanOrEqual" allowBlank="1" showErrorMessage="1" sqref="D18:F18 D31:F31" xr:uid="{00000000-0002-0000-0000-000001000000}">
      <formula1>20</formula1>
    </dataValidation>
    <dataValidation type="decimal" operator="lessThanOrEqual" allowBlank="1" showErrorMessage="1" sqref="D25:F25 D28:F28 D37:F37" xr:uid="{00000000-0002-0000-00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32" t="s">
        <v>49</v>
      </c>
      <c r="B10" s="3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100-000000000000}">
      <formula1>30</formula1>
    </dataValidation>
    <dataValidation type="decimal" operator="lessThanOrEqual" allowBlank="1" showErrorMessage="1" sqref="B14 B19" xr:uid="{00000000-0002-0000-0100-000001000000}">
      <formula1>20</formula1>
    </dataValidation>
    <dataValidation type="decimal" operator="lessThanOrEqual" allowBlank="1" showErrorMessage="1" sqref="B18 B20:B21" xr:uid="{00000000-0002-0000-0100-000002000000}">
      <formula1>10</formula1>
    </dataValidation>
    <dataValidation type="decimal" operator="lessThanOrEqual" allowBlank="1" showErrorMessage="1" sqref="B22" xr:uid="{00000000-0002-0000-01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32" t="s">
        <v>54</v>
      </c>
      <c r="B10" s="3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200-000000000000}">
      <formula1>30</formula1>
    </dataValidation>
    <dataValidation type="decimal" operator="lessThanOrEqual" allowBlank="1" showErrorMessage="1" sqref="B14 B19" xr:uid="{00000000-0002-0000-0200-000001000000}">
      <formula1>20</formula1>
    </dataValidation>
    <dataValidation type="decimal" operator="lessThanOrEqual" allowBlank="1" showErrorMessage="1" sqref="B18 B20:B21" xr:uid="{00000000-0002-0000-0200-000002000000}">
      <formula1>10</formula1>
    </dataValidation>
    <dataValidation type="decimal" operator="lessThanOrEqual" allowBlank="1" showErrorMessage="1" sqref="B22" xr:uid="{00000000-0002-0000-02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32" t="s">
        <v>55</v>
      </c>
      <c r="B10" s="3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300-000000000000}">
      <formula1>30</formula1>
    </dataValidation>
    <dataValidation type="decimal" operator="lessThanOrEqual" allowBlank="1" showErrorMessage="1" sqref="B14 B19" xr:uid="{00000000-0002-0000-0300-000001000000}">
      <formula1>20</formula1>
    </dataValidation>
    <dataValidation type="decimal" operator="lessThanOrEqual" allowBlank="1" showErrorMessage="1" sqref="B18 B20:B21" xr:uid="{00000000-0002-0000-0300-000002000000}">
      <formula1>10</formula1>
    </dataValidation>
    <dataValidation type="decimal" operator="lessThanOrEqual" allowBlank="1" showErrorMessage="1" sqref="B22" xr:uid="{00000000-0002-0000-03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32" t="s">
        <v>56</v>
      </c>
      <c r="B10" s="3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400-000000000000}">
      <formula1>30</formula1>
    </dataValidation>
    <dataValidation type="decimal" operator="lessThanOrEqual" allowBlank="1" showErrorMessage="1" sqref="B14 B19" xr:uid="{00000000-0002-0000-0400-000001000000}">
      <formula1>20</formula1>
    </dataValidation>
    <dataValidation type="decimal" operator="lessThanOrEqual" allowBlank="1" showErrorMessage="1" sqref="B18 B20:B21" xr:uid="{00000000-0002-0000-0400-000002000000}">
      <formula1>10</formula1>
    </dataValidation>
    <dataValidation type="decimal" operator="lessThanOrEqual" allowBlank="1" showErrorMessage="1" sqref="B22" xr:uid="{00000000-0002-0000-04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5" defaultRowHeight="15" customHeight="1" x14ac:dyDescent="0.2"/>
  <cols>
    <col min="1" max="1" width="68.5" customWidth="1"/>
    <col min="2" max="2" width="50.6640625" customWidth="1"/>
    <col min="3" max="26" width="8.66406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45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8" t="s">
        <v>46</v>
      </c>
      <c r="B4" s="1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18" t="s">
        <v>47</v>
      </c>
      <c r="B5" s="1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3" t="s">
        <v>6</v>
      </c>
      <c r="B7" s="13" t="s">
        <v>48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" customHeight="1" x14ac:dyDescent="0.2">
      <c r="A8" s="20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.75" customHeight="1" x14ac:dyDescent="0.2">
      <c r="A9" s="21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">
      <c r="A10" s="32" t="s">
        <v>57</v>
      </c>
      <c r="B10" s="3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.75" customHeight="1" x14ac:dyDescent="0.2">
      <c r="A11" s="22" t="s">
        <v>17</v>
      </c>
      <c r="B11" s="23">
        <f>SUM(B12:B13)</f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2">
      <c r="A12" s="24" t="s">
        <v>50</v>
      </c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2">
      <c r="A13" s="24" t="s">
        <v>20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 x14ac:dyDescent="0.2">
      <c r="A14" s="22" t="s">
        <v>23</v>
      </c>
      <c r="B14" s="23">
        <f>SUM(B15:B16)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2">
      <c r="A15" s="24" t="s">
        <v>24</v>
      </c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25">
      <c r="A16" s="24" t="s">
        <v>26</v>
      </c>
      <c r="B16" s="2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28" t="s">
        <v>29</v>
      </c>
      <c r="B17" s="2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22" t="s">
        <v>30</v>
      </c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2">
      <c r="A19" s="22" t="s">
        <v>51</v>
      </c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2">
      <c r="A20" s="22" t="s">
        <v>52</v>
      </c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2">
      <c r="A21" s="22" t="s">
        <v>40</v>
      </c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30" customHeight="1" x14ac:dyDescent="0.2">
      <c r="A22" s="28" t="s">
        <v>53</v>
      </c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0:B10"/>
  </mergeCells>
  <dataValidations count="4">
    <dataValidation type="decimal" operator="lessThanOrEqual" allowBlank="1" showErrorMessage="1" sqref="B11" xr:uid="{00000000-0002-0000-0500-000000000000}">
      <formula1>30</formula1>
    </dataValidation>
    <dataValidation type="decimal" operator="lessThanOrEqual" allowBlank="1" showErrorMessage="1" sqref="B14 B19" xr:uid="{00000000-0002-0000-0500-000001000000}">
      <formula1>20</formula1>
    </dataValidation>
    <dataValidation type="decimal" operator="lessThanOrEqual" allowBlank="1" showErrorMessage="1" sqref="B18 B20:B21" xr:uid="{00000000-0002-0000-0500-000002000000}">
      <formula1>10</formula1>
    </dataValidation>
    <dataValidation type="decimal" operator="lessThanOrEqual" allowBlank="1" showErrorMessage="1" sqref="B22" xr:uid="{00000000-0002-0000-0500-000003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radni_01</vt:lpstr>
      <vt:lpstr>radni_02</vt:lpstr>
      <vt:lpstr>radni_03</vt:lpstr>
      <vt:lpstr>radni_04</vt:lpstr>
      <vt:lpstr>radni_05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2025-10-08T17:09:21Z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