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9871798A-E6C2-9844-8B7A-78E46B9D1714}" xr6:coauthVersionLast="36" xr6:coauthVersionMax="36" xr10:uidLastSave="{00000000-0000-0000-0000-000000000000}"/>
  <bookViews>
    <workbookView xWindow="33160" yWindow="1660" windowWidth="23040" windowHeight="15280" tabRatio="500" xr2:uid="{00000000-000D-0000-FFFF-FFFF00000000}"/>
  </bookViews>
  <sheets>
    <sheet name="Titulní list" sheetId="1" r:id="rId1"/>
    <sheet name="pomocná tabulka" sheetId="2" r:id="rId2"/>
  </sheets>
  <definedNames>
    <definedName name="_xleta_IFS">none</definedName>
    <definedName name="_xlfn_IFS">none</definedName>
    <definedName name="Accommodation">#REF!</definedName>
    <definedName name="Actors">#REF!</definedName>
    <definedName name="Camera">#REF!</definedName>
    <definedName name="Direction">#REF!</definedName>
    <definedName name="Editing">#REF!</definedName>
    <definedName name="Excel_BuiltIn_Print_Area" localSheetId="0">'Titulní list'!$B$7:$D$28</definedName>
    <definedName name="GeneralExp_">#REF!</definedName>
    <definedName name="Grip">#REF!</definedName>
    <definedName name="Laboratory">#REF!</definedName>
    <definedName name="Lighting">#REF!</definedName>
    <definedName name="Locations">#REF!</definedName>
    <definedName name="MakeUp">#REF!</definedName>
    <definedName name="_xlnm.Print_Area" localSheetId="0">'Titulní list'!$B$1:$D$51</definedName>
    <definedName name="Production">#REF!</definedName>
    <definedName name="Props">#REF!</definedName>
    <definedName name="SetDesign">#REF!</definedName>
    <definedName name="SetOperations">#REF!</definedName>
    <definedName name="SFX">#REF!</definedName>
    <definedName name="Sound">#REF!</definedName>
    <definedName name="Transport">#REF!</definedName>
    <definedName name="Wardrobe">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" i="2" l="1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 l="1"/>
  <c r="G51" i="1" s="1"/>
  <c r="F54" i="1" s="1"/>
</calcChain>
</file>

<file path=xl/sharedStrings.xml><?xml version="1.0" encoding="utf-8"?>
<sst xmlns="http://schemas.openxmlformats.org/spreadsheetml/2006/main" count="23" uniqueCount="23">
  <si>
    <t>Potvrzení o počtu kreditů získaných za předchozí kalendářní rok</t>
  </si>
  <si>
    <t>Distribuce filmu – kreditová podpora</t>
  </si>
  <si>
    <t xml:space="preserve">Žadatel o podporu audiovize vyplní název distribučního titulu, datum premiéry, počet představení, počet diváků a vybere, jestli jde o české kinematografické dílo. Formulář automaticky počítá dle zadaných údajů kredity. </t>
  </si>
  <si>
    <t xml:space="preserve">Správnost zadaných údajů potvrdí níže Unie filmových distributorů. </t>
  </si>
  <si>
    <t>Formulář s potvrzením odevzdávejte spolu s žádostí o podporu audiovize v prosté kopii.</t>
  </si>
  <si>
    <t>Žadatel o podporu audiovize</t>
  </si>
  <si>
    <t>Název projektu</t>
  </si>
  <si>
    <t>Č.</t>
  </si>
  <si>
    <t>Název distribučního titulu</t>
  </si>
  <si>
    <t>Datum premiéry</t>
  </si>
  <si>
    <t>Počet představení</t>
  </si>
  <si>
    <t>Počet diváků</t>
  </si>
  <si>
    <t>Získané kredity</t>
  </si>
  <si>
    <t>Celkem kreditů</t>
  </si>
  <si>
    <t>Výše kreditu</t>
  </si>
  <si>
    <t>Předpokládaná výše podpory</t>
  </si>
  <si>
    <t>Unie filmových distributorů potvrzuje správnost zadaných údajů o počtu představení a diváků jednotlivých titulů. Zároveň potvrzuje, že nejde o tituly vyrobené v rámci amerického studiového systému.
V ....................…......   dne ...................................                                                                                 ......................................................................................................................
zástupce Unie filmových distributorů
jméno a příjmení oprávněné osoby, podpis, případně razítko)</t>
  </si>
  <si>
    <t>č.</t>
  </si>
  <si>
    <t>kredit za představení</t>
  </si>
  <si>
    <t>kredit za diváky</t>
  </si>
  <si>
    <t>Ano</t>
  </si>
  <si>
    <t>Ne</t>
  </si>
  <si>
    <t>České kinemat. dílo (vč. českých minorit)
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</si>
</sst>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&quot; Kč&quot;"/>
  </numFmts>
  <fonts count="28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DD0806"/>
      <name val="Calibri"/>
      <family val="2"/>
      <charset val="238"/>
    </font>
    <font>
      <sz val="9.5"/>
      <name val="Arial"/>
      <family val="2"/>
      <charset val="1"/>
    </font>
    <font>
      <b/>
      <sz val="20"/>
      <color rgb="FF000000"/>
      <name val="Arial"/>
      <family val="2"/>
      <charset val="1"/>
    </font>
    <font>
      <sz val="9.5"/>
      <color rgb="FF000000"/>
      <name val="Arial"/>
      <family val="2"/>
      <charset val="1"/>
    </font>
    <font>
      <b/>
      <sz val="9.5"/>
      <name val="Arial"/>
      <family val="2"/>
      <charset val="1"/>
    </font>
    <font>
      <sz val="9.5"/>
      <name val="Arial"/>
      <family val="2"/>
      <charset val="238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DD0806"/>
      <name val="Arial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99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66FFFF"/>
        <bgColor rgb="FF99FFFF"/>
      </patternFill>
    </fill>
    <fill>
      <patternFill patternType="solid">
        <fgColor rgb="FFFF8080"/>
        <bgColor rgb="FFFF999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DD0806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7" borderId="1"/>
    <xf numFmtId="0" fontId="12" fillId="0" borderId="6"/>
    <xf numFmtId="0" fontId="13" fillId="22" borderId="0"/>
    <xf numFmtId="0" fontId="27" fillId="0" borderId="0"/>
    <xf numFmtId="0" fontId="14" fillId="0" borderId="0"/>
    <xf numFmtId="0" fontId="27" fillId="23" borderId="7"/>
    <xf numFmtId="0" fontId="15" fillId="20" borderId="8"/>
    <xf numFmtId="0" fontId="16" fillId="0" borderId="0"/>
    <xf numFmtId="0" fontId="17" fillId="0" borderId="9"/>
    <xf numFmtId="0" fontId="18" fillId="0" borderId="0"/>
  </cellStyleXfs>
  <cellXfs count="28">
    <xf numFmtId="0" fontId="0" fillId="0" borderId="0" xfId="0"/>
    <xf numFmtId="0" fontId="19" fillId="24" borderId="0" xfId="0" applyFont="1" applyFill="1" applyBorder="1" applyAlignment="1">
      <alignment horizontal="left" vertical="center" wrapText="1" readingOrder="1"/>
    </xf>
    <xf numFmtId="165" fontId="25" fillId="24" borderId="14" xfId="0" applyNumberFormat="1" applyFont="1" applyFill="1" applyBorder="1" applyAlignment="1">
      <alignment horizontal="right" vertical="center"/>
    </xf>
    <xf numFmtId="0" fontId="24" fillId="24" borderId="13" xfId="0" applyFont="1" applyFill="1" applyBorder="1" applyAlignment="1">
      <alignment horizontal="left" vertical="center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19" fillId="24" borderId="11" xfId="0" applyFont="1" applyFill="1" applyBorder="1" applyAlignment="1" applyProtection="1">
      <alignment horizontal="left" vertical="center"/>
      <protection locked="0"/>
    </xf>
    <xf numFmtId="0" fontId="19" fillId="24" borderId="11" xfId="0" applyFont="1" applyFill="1" applyBorder="1" applyAlignment="1">
      <alignment horizontal="left" vertical="center"/>
    </xf>
    <xf numFmtId="0" fontId="19" fillId="24" borderId="0" xfId="0" applyFont="1" applyFill="1" applyBorder="1" applyAlignment="1">
      <alignment horizontal="left" vertical="center" wrapText="1"/>
    </xf>
    <xf numFmtId="0" fontId="20" fillId="24" borderId="0" xfId="0" applyFont="1" applyFill="1" applyBorder="1" applyAlignment="1">
      <alignment horizontal="left" vertical="center" wrapText="1" readingOrder="1"/>
    </xf>
    <xf numFmtId="0" fontId="19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 readingOrder="1"/>
    </xf>
    <xf numFmtId="0" fontId="21" fillId="24" borderId="0" xfId="0" applyFont="1" applyFill="1" applyAlignment="1">
      <alignment horizontal="left" vertical="center" readingOrder="1"/>
    </xf>
    <xf numFmtId="0" fontId="19" fillId="24" borderId="0" xfId="0" applyFont="1" applyFill="1" applyAlignment="1">
      <alignment horizontal="left" vertical="center"/>
    </xf>
    <xf numFmtId="0" fontId="19" fillId="24" borderId="10" xfId="0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horizontal="left" vertical="center"/>
    </xf>
    <xf numFmtId="0" fontId="22" fillId="24" borderId="0" xfId="0" applyFont="1" applyFill="1" applyAlignment="1">
      <alignment vertical="center"/>
    </xf>
    <xf numFmtId="1" fontId="25" fillId="24" borderId="14" xfId="0" applyNumberFormat="1" applyFont="1" applyFill="1" applyBorder="1" applyAlignment="1">
      <alignment vertical="center"/>
    </xf>
    <xf numFmtId="0" fontId="2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49" fontId="23" fillId="24" borderId="11" xfId="0" applyNumberFormat="1" applyFont="1" applyFill="1" applyBorder="1" applyAlignment="1" applyProtection="1">
      <alignment horizontal="left" vertical="center"/>
      <protection locked="0"/>
    </xf>
    <xf numFmtId="3" fontId="23" fillId="24" borderId="11" xfId="0" applyNumberFormat="1" applyFont="1" applyFill="1" applyBorder="1" applyAlignment="1" applyProtection="1">
      <alignment horizontal="right" vertical="center"/>
      <protection locked="0"/>
    </xf>
    <xf numFmtId="1" fontId="23" fillId="24" borderId="11" xfId="0" applyNumberFormat="1" applyFont="1" applyFill="1" applyBorder="1" applyAlignment="1" applyProtection="1">
      <alignment horizontal="center" vertical="center"/>
      <protection locked="0"/>
    </xf>
    <xf numFmtId="1" fontId="23" fillId="24" borderId="11" xfId="0" applyNumberFormat="1" applyFont="1" applyFill="1" applyBorder="1" applyAlignment="1">
      <alignment horizontal="center" vertical="center"/>
    </xf>
    <xf numFmtId="14" fontId="23" fillId="24" borderId="11" xfId="0" applyNumberFormat="1" applyFont="1" applyFill="1" applyBorder="1" applyAlignment="1" applyProtection="1">
      <alignment horizontal="right" vertical="center"/>
      <protection locked="0"/>
    </xf>
  </cellXfs>
  <cellStyles count="44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Calculation" xfId="26" xr:uid="{00000000-0005-0000-0000-00001F000000}"/>
    <cellStyle name="Explanatory Text" xfId="28" xr:uid="{00000000-0005-0000-0000-000021000000}"/>
    <cellStyle name="Good 1" xfId="29" xr:uid="{00000000-0005-0000-0000-000022000000}"/>
    <cellStyle name="Heading 1 1" xfId="30" xr:uid="{00000000-0005-0000-0000-000023000000}"/>
    <cellStyle name="Heading 2 1" xfId="31" xr:uid="{00000000-0005-0000-0000-000024000000}"/>
    <cellStyle name="Heading 3" xfId="32" xr:uid="{00000000-0005-0000-0000-000025000000}"/>
    <cellStyle name="Heading 4" xfId="33" xr:uid="{00000000-0005-0000-0000-000026000000}"/>
    <cellStyle name="Check Cell" xfId="27" xr:uid="{00000000-0005-0000-0000-000020000000}"/>
    <cellStyle name="Input" xfId="34" xr:uid="{00000000-0005-0000-0000-000027000000}"/>
    <cellStyle name="Linked Cell" xfId="35" xr:uid="{00000000-0005-0000-0000-000028000000}"/>
    <cellStyle name="Neutral 1" xfId="36" xr:uid="{00000000-0005-0000-0000-000029000000}"/>
    <cellStyle name="Normální" xfId="0" builtinId="0"/>
    <cellStyle name="Normální 2" xfId="37" xr:uid="{00000000-0005-0000-0000-00002A000000}"/>
    <cellStyle name="Normální 3" xfId="38" xr:uid="{00000000-0005-0000-0000-00002B000000}"/>
    <cellStyle name="Note 1" xfId="39" xr:uid="{00000000-0005-0000-0000-00002C000000}"/>
    <cellStyle name="Output" xfId="40" xr:uid="{00000000-0005-0000-0000-00002D000000}"/>
    <cellStyle name="Title" xfId="41" xr:uid="{00000000-0005-0000-0000-00002E000000}"/>
    <cellStyle name="Total" xfId="42" xr:uid="{00000000-0005-0000-0000-00002F000000}"/>
    <cellStyle name="Warning Text" xfId="43" xr:uid="{00000000-0005-0000-0000-000030000000}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6"/>
  <sheetViews>
    <sheetView tabSelected="1" zoomScaleNormal="100" workbookViewId="0">
      <selection sqref="A1:G1"/>
    </sheetView>
  </sheetViews>
  <sheetFormatPr baseColWidth="10" defaultColWidth="43" defaultRowHeight="13" x14ac:dyDescent="0.15"/>
  <cols>
    <col min="1" max="1" width="3.83203125" style="10" customWidth="1"/>
    <col min="2" max="2" width="22.5" style="10" customWidth="1"/>
    <col min="3" max="3" width="16.33203125" style="10" customWidth="1"/>
    <col min="4" max="7" width="12.83203125" style="10" customWidth="1"/>
    <col min="8" max="181" width="11.5" style="10" customWidth="1"/>
    <col min="182" max="257" width="43" style="10"/>
  </cols>
  <sheetData>
    <row r="1" spans="1:8" ht="47.25" customHeight="1" x14ac:dyDescent="0.15">
      <c r="A1" s="9" t="s">
        <v>0</v>
      </c>
      <c r="B1" s="9"/>
      <c r="C1" s="9"/>
      <c r="D1" s="9"/>
      <c r="E1" s="9"/>
      <c r="F1" s="9"/>
      <c r="G1" s="9"/>
      <c r="H1" s="11"/>
    </row>
    <row r="2" spans="1:8" ht="29.25" customHeight="1" x14ac:dyDescent="0.15">
      <c r="A2" s="9" t="s">
        <v>1</v>
      </c>
      <c r="B2" s="9"/>
      <c r="C2" s="9"/>
      <c r="D2" s="9"/>
      <c r="E2" s="9"/>
      <c r="F2" s="9"/>
      <c r="G2" s="9"/>
      <c r="H2" s="12"/>
    </row>
    <row r="3" spans="1:8" s="13" customFormat="1" ht="33" customHeight="1" x14ac:dyDescent="0.15">
      <c r="A3" s="8" t="s">
        <v>2</v>
      </c>
      <c r="B3" s="8"/>
      <c r="C3" s="8"/>
      <c r="D3" s="8"/>
      <c r="E3" s="8"/>
      <c r="F3" s="8"/>
      <c r="G3" s="8"/>
    </row>
    <row r="4" spans="1:8" s="13" customFormat="1" ht="12" customHeight="1" x14ac:dyDescent="0.15">
      <c r="A4" s="8" t="s">
        <v>3</v>
      </c>
      <c r="B4" s="8"/>
      <c r="C4" s="8"/>
      <c r="D4" s="8"/>
      <c r="E4" s="8"/>
      <c r="F4" s="8"/>
      <c r="G4" s="8"/>
    </row>
    <row r="5" spans="1:8" s="13" customFormat="1" ht="12" customHeight="1" x14ac:dyDescent="0.15">
      <c r="A5" s="8" t="s">
        <v>4</v>
      </c>
      <c r="B5" s="8"/>
      <c r="C5" s="8"/>
      <c r="D5" s="8"/>
      <c r="E5" s="8"/>
      <c r="F5" s="8"/>
      <c r="G5" s="8"/>
    </row>
    <row r="6" spans="1:8" s="13" customFormat="1" ht="12" customHeight="1" x14ac:dyDescent="0.15">
      <c r="A6" s="14"/>
      <c r="B6" s="14"/>
      <c r="C6" s="14"/>
      <c r="D6" s="14"/>
      <c r="E6" s="14"/>
      <c r="F6" s="14"/>
      <c r="G6" s="14"/>
    </row>
    <row r="7" spans="1:8" ht="17.25" customHeight="1" x14ac:dyDescent="0.15">
      <c r="A7" s="7" t="s">
        <v>5</v>
      </c>
      <c r="B7" s="7"/>
      <c r="C7" s="6"/>
      <c r="D7" s="6"/>
      <c r="E7" s="6"/>
      <c r="F7" s="6"/>
      <c r="G7" s="6"/>
    </row>
    <row r="8" spans="1:8" ht="17.25" customHeight="1" x14ac:dyDescent="0.15">
      <c r="A8" s="7" t="s">
        <v>6</v>
      </c>
      <c r="B8" s="7"/>
      <c r="C8" s="6"/>
      <c r="D8" s="6"/>
      <c r="E8" s="6"/>
      <c r="F8" s="6"/>
      <c r="G8" s="6"/>
    </row>
    <row r="9" spans="1:8" ht="17.25" customHeight="1" x14ac:dyDescent="0.15">
      <c r="B9" s="16"/>
    </row>
    <row r="10" spans="1:8" ht="12.75" customHeight="1" x14ac:dyDescent="0.15">
      <c r="A10" s="5" t="s">
        <v>7</v>
      </c>
      <c r="B10" s="5" t="s">
        <v>8</v>
      </c>
      <c r="C10" s="5" t="s">
        <v>9</v>
      </c>
      <c r="D10" s="4" t="s">
        <v>10</v>
      </c>
      <c r="E10" s="4" t="s">
        <v>11</v>
      </c>
      <c r="F10" s="4" t="s">
        <v>22</v>
      </c>
      <c r="G10" s="4" t="s">
        <v>12</v>
      </c>
    </row>
    <row r="11" spans="1:8" ht="16.5" customHeight="1" x14ac:dyDescent="0.15">
      <c r="A11" s="5"/>
      <c r="B11" s="5"/>
      <c r="C11" s="5"/>
      <c r="D11" s="5"/>
      <c r="E11" s="5"/>
      <c r="F11" s="5"/>
      <c r="G11" s="5"/>
    </row>
    <row r="12" spans="1:8" ht="17.25" customHeight="1" x14ac:dyDescent="0.15">
      <c r="A12" s="5"/>
      <c r="B12" s="5"/>
      <c r="C12" s="5"/>
      <c r="D12" s="5"/>
      <c r="E12" s="5"/>
      <c r="F12" s="5"/>
      <c r="G12" s="5"/>
    </row>
    <row r="13" spans="1:8" ht="23.25" customHeight="1" x14ac:dyDescent="0.15">
      <c r="A13" s="5"/>
      <c r="B13" s="5"/>
      <c r="C13" s="5"/>
      <c r="D13" s="5"/>
      <c r="E13" s="5"/>
      <c r="F13" s="5"/>
      <c r="G13" s="5"/>
    </row>
    <row r="14" spans="1:8" s="13" customFormat="1" ht="9" customHeight="1" x14ac:dyDescent="0.15">
      <c r="B14" s="10"/>
      <c r="C14" s="10"/>
      <c r="D14" s="10"/>
      <c r="E14" s="10"/>
      <c r="F14" s="10"/>
      <c r="G14" s="10"/>
      <c r="H14" s="10"/>
    </row>
    <row r="15" spans="1:8" ht="17.25" customHeight="1" x14ac:dyDescent="0.15">
      <c r="A15" s="15">
        <v>1</v>
      </c>
      <c r="B15" s="23"/>
      <c r="C15" s="27"/>
      <c r="D15" s="24"/>
      <c r="E15" s="24"/>
      <c r="F15" s="25"/>
      <c r="G15" s="26">
        <f>(MIN('pomocná tabulka'!B2,'pomocná tabulka'!C2))*(IF(F15="Ano",2,1))</f>
        <v>0</v>
      </c>
    </row>
    <row r="16" spans="1:8" ht="17.25" customHeight="1" x14ac:dyDescent="0.15">
      <c r="A16" s="15">
        <v>2</v>
      </c>
      <c r="B16" s="23"/>
      <c r="C16" s="27"/>
      <c r="D16" s="24"/>
      <c r="E16" s="24"/>
      <c r="F16" s="25"/>
      <c r="G16" s="26">
        <f>(MIN('pomocná tabulka'!B3,'pomocná tabulka'!C3))*(IF(F16="Ano",2,1))</f>
        <v>0</v>
      </c>
    </row>
    <row r="17" spans="1:7" ht="17.25" customHeight="1" x14ac:dyDescent="0.15">
      <c r="A17" s="15">
        <v>3</v>
      </c>
      <c r="B17" s="23"/>
      <c r="C17" s="27"/>
      <c r="D17" s="24"/>
      <c r="E17" s="24"/>
      <c r="F17" s="25"/>
      <c r="G17" s="26">
        <f>(MIN('pomocná tabulka'!B4,'pomocná tabulka'!C4))*(IF(F17="Ano",2,1))</f>
        <v>0</v>
      </c>
    </row>
    <row r="18" spans="1:7" ht="17.25" customHeight="1" x14ac:dyDescent="0.15">
      <c r="A18" s="15">
        <v>4</v>
      </c>
      <c r="B18" s="23"/>
      <c r="C18" s="27"/>
      <c r="D18" s="24"/>
      <c r="E18" s="24"/>
      <c r="F18" s="25"/>
      <c r="G18" s="26">
        <f>(MIN('pomocná tabulka'!B5,'pomocná tabulka'!C5))*(IF(F18="Ano",2,1))</f>
        <v>0</v>
      </c>
    </row>
    <row r="19" spans="1:7" ht="17.25" customHeight="1" x14ac:dyDescent="0.15">
      <c r="A19" s="15">
        <v>5</v>
      </c>
      <c r="B19" s="23"/>
      <c r="C19" s="27"/>
      <c r="D19" s="24"/>
      <c r="E19" s="24"/>
      <c r="F19" s="25"/>
      <c r="G19" s="26">
        <f>(MIN('pomocná tabulka'!B6,'pomocná tabulka'!C6))*(IF(F19="Ano",2,1))</f>
        <v>0</v>
      </c>
    </row>
    <row r="20" spans="1:7" ht="17.25" customHeight="1" x14ac:dyDescent="0.15">
      <c r="A20" s="15">
        <v>6</v>
      </c>
      <c r="B20" s="23"/>
      <c r="C20" s="27"/>
      <c r="D20" s="24"/>
      <c r="E20" s="24"/>
      <c r="F20" s="25"/>
      <c r="G20" s="26">
        <f>(MIN('pomocná tabulka'!B7,'pomocná tabulka'!C7))*(IF(F20="Ano",2,1))</f>
        <v>0</v>
      </c>
    </row>
    <row r="21" spans="1:7" ht="17.25" customHeight="1" x14ac:dyDescent="0.15">
      <c r="A21" s="15">
        <v>7</v>
      </c>
      <c r="B21" s="23"/>
      <c r="C21" s="27"/>
      <c r="D21" s="24"/>
      <c r="E21" s="24"/>
      <c r="F21" s="25"/>
      <c r="G21" s="26">
        <f>(MIN('pomocná tabulka'!B8,'pomocná tabulka'!C8))*(IF(F21="Ano",2,1))</f>
        <v>0</v>
      </c>
    </row>
    <row r="22" spans="1:7" ht="17.25" customHeight="1" x14ac:dyDescent="0.15">
      <c r="A22" s="15">
        <v>8</v>
      </c>
      <c r="B22" s="23"/>
      <c r="C22" s="27"/>
      <c r="D22" s="24"/>
      <c r="E22" s="24"/>
      <c r="F22" s="25"/>
      <c r="G22" s="26">
        <f>(MIN('pomocná tabulka'!B9,'pomocná tabulka'!C9))*(IF(F22="Ano",2,1))</f>
        <v>0</v>
      </c>
    </row>
    <row r="23" spans="1:7" ht="17.25" customHeight="1" x14ac:dyDescent="0.15">
      <c r="A23" s="15">
        <v>9</v>
      </c>
      <c r="B23" s="23"/>
      <c r="C23" s="27"/>
      <c r="D23" s="24"/>
      <c r="E23" s="24"/>
      <c r="F23" s="25"/>
      <c r="G23" s="26">
        <f>(MIN('pomocná tabulka'!B10,'pomocná tabulka'!C10))*(IF(F23="Ano",2,1))</f>
        <v>0</v>
      </c>
    </row>
    <row r="24" spans="1:7" ht="17.25" customHeight="1" x14ac:dyDescent="0.15">
      <c r="A24" s="15">
        <v>10</v>
      </c>
      <c r="B24" s="23"/>
      <c r="C24" s="27"/>
      <c r="D24" s="24"/>
      <c r="E24" s="24"/>
      <c r="F24" s="25"/>
      <c r="G24" s="26">
        <f>(MIN('pomocná tabulka'!B11,'pomocná tabulka'!C11))*(IF(F24="Ano",2,1))</f>
        <v>0</v>
      </c>
    </row>
    <row r="25" spans="1:7" ht="17.25" customHeight="1" x14ac:dyDescent="0.15">
      <c r="A25" s="15">
        <v>11</v>
      </c>
      <c r="B25" s="23"/>
      <c r="C25" s="27"/>
      <c r="D25" s="24"/>
      <c r="E25" s="24"/>
      <c r="F25" s="25"/>
      <c r="G25" s="26">
        <f>(MIN('pomocná tabulka'!B12,'pomocná tabulka'!C12))*(IF(F25="Ano",2,1))</f>
        <v>0</v>
      </c>
    </row>
    <row r="26" spans="1:7" ht="17.25" customHeight="1" x14ac:dyDescent="0.15">
      <c r="A26" s="15">
        <v>12</v>
      </c>
      <c r="B26" s="23"/>
      <c r="C26" s="27"/>
      <c r="D26" s="24"/>
      <c r="E26" s="24"/>
      <c r="F26" s="25"/>
      <c r="G26" s="26">
        <f>(MIN('pomocná tabulka'!B13,'pomocná tabulka'!C13))*(IF(F26="Ano",2,1))</f>
        <v>0</v>
      </c>
    </row>
    <row r="27" spans="1:7" ht="17.25" customHeight="1" x14ac:dyDescent="0.15">
      <c r="A27" s="15">
        <v>13</v>
      </c>
      <c r="B27" s="23"/>
      <c r="C27" s="27"/>
      <c r="D27" s="24"/>
      <c r="E27" s="24"/>
      <c r="F27" s="25"/>
      <c r="G27" s="26">
        <f>(MIN('pomocná tabulka'!B14,'pomocná tabulka'!C14))*(IF(F27="Ano",2,1))</f>
        <v>0</v>
      </c>
    </row>
    <row r="28" spans="1:7" ht="17.25" customHeight="1" x14ac:dyDescent="0.15">
      <c r="A28" s="15">
        <v>14</v>
      </c>
      <c r="B28" s="23"/>
      <c r="C28" s="27"/>
      <c r="D28" s="24"/>
      <c r="E28" s="24"/>
      <c r="F28" s="25"/>
      <c r="G28" s="26">
        <f>(MIN('pomocná tabulka'!B15,'pomocná tabulka'!C15))*(IF(F28="Ano",2,1))</f>
        <v>0</v>
      </c>
    </row>
    <row r="29" spans="1:7" ht="17.25" customHeight="1" x14ac:dyDescent="0.15">
      <c r="A29" s="15">
        <v>15</v>
      </c>
      <c r="B29" s="23"/>
      <c r="C29" s="27"/>
      <c r="D29" s="24"/>
      <c r="E29" s="24"/>
      <c r="F29" s="25"/>
      <c r="G29" s="26">
        <f>(MIN('pomocná tabulka'!B16,'pomocná tabulka'!C16))*(IF(F29="Ano",2,1))</f>
        <v>0</v>
      </c>
    </row>
    <row r="30" spans="1:7" ht="17.25" customHeight="1" x14ac:dyDescent="0.15">
      <c r="A30" s="15">
        <v>16</v>
      </c>
      <c r="B30" s="23"/>
      <c r="C30" s="27"/>
      <c r="D30" s="24"/>
      <c r="E30" s="24"/>
      <c r="F30" s="25"/>
      <c r="G30" s="26">
        <f>(MIN('pomocná tabulka'!B17,'pomocná tabulka'!C17))*(IF(F30="Ano",2,1))</f>
        <v>0</v>
      </c>
    </row>
    <row r="31" spans="1:7" ht="17.25" customHeight="1" x14ac:dyDescent="0.15">
      <c r="A31" s="15">
        <v>17</v>
      </c>
      <c r="B31" s="23"/>
      <c r="C31" s="27"/>
      <c r="D31" s="24"/>
      <c r="E31" s="24"/>
      <c r="F31" s="25"/>
      <c r="G31" s="26">
        <f>(MIN('pomocná tabulka'!B18,'pomocná tabulka'!C18))*(IF(F31="Ano",2,1))</f>
        <v>0</v>
      </c>
    </row>
    <row r="32" spans="1:7" ht="17.25" customHeight="1" x14ac:dyDescent="0.15">
      <c r="A32" s="15">
        <v>18</v>
      </c>
      <c r="B32" s="23"/>
      <c r="C32" s="27"/>
      <c r="D32" s="24"/>
      <c r="E32" s="24"/>
      <c r="F32" s="25"/>
      <c r="G32" s="26">
        <f>(MIN('pomocná tabulka'!B19,'pomocná tabulka'!C19))*(IF(F32="Ano",2,1))</f>
        <v>0</v>
      </c>
    </row>
    <row r="33" spans="1:7" ht="17.25" customHeight="1" x14ac:dyDescent="0.15">
      <c r="A33" s="15">
        <v>19</v>
      </c>
      <c r="B33" s="23"/>
      <c r="C33" s="27"/>
      <c r="D33" s="24"/>
      <c r="E33" s="24"/>
      <c r="F33" s="25"/>
      <c r="G33" s="26">
        <f>(MIN('pomocná tabulka'!B20,'pomocná tabulka'!C20))*(IF(F33="Ano",2,1))</f>
        <v>0</v>
      </c>
    </row>
    <row r="34" spans="1:7" ht="17.25" customHeight="1" x14ac:dyDescent="0.15">
      <c r="A34" s="15">
        <v>20</v>
      </c>
      <c r="B34" s="23"/>
      <c r="C34" s="27"/>
      <c r="D34" s="24"/>
      <c r="E34" s="24"/>
      <c r="F34" s="25"/>
      <c r="G34" s="26">
        <f>(MIN('pomocná tabulka'!B21,'pomocná tabulka'!C21))*(IF(F34="Ano",2,1))</f>
        <v>0</v>
      </c>
    </row>
    <row r="35" spans="1:7" ht="17.25" customHeight="1" x14ac:dyDescent="0.15">
      <c r="A35" s="15">
        <v>21</v>
      </c>
      <c r="B35" s="23"/>
      <c r="C35" s="27"/>
      <c r="D35" s="24"/>
      <c r="E35" s="24"/>
      <c r="F35" s="25"/>
      <c r="G35" s="26">
        <f>(MIN('pomocná tabulka'!B22,'pomocná tabulka'!C22))*(IF(F35="Ano",2,1))</f>
        <v>0</v>
      </c>
    </row>
    <row r="36" spans="1:7" ht="17.25" customHeight="1" x14ac:dyDescent="0.15">
      <c r="A36" s="15">
        <v>22</v>
      </c>
      <c r="B36" s="23"/>
      <c r="C36" s="27"/>
      <c r="D36" s="24"/>
      <c r="E36" s="24"/>
      <c r="F36" s="25"/>
      <c r="G36" s="26">
        <f>(MIN('pomocná tabulka'!B23,'pomocná tabulka'!C23))*(IF(F36="Ano",2,1))</f>
        <v>0</v>
      </c>
    </row>
    <row r="37" spans="1:7" ht="17.25" customHeight="1" x14ac:dyDescent="0.15">
      <c r="A37" s="15">
        <v>23</v>
      </c>
      <c r="B37" s="23"/>
      <c r="C37" s="27"/>
      <c r="D37" s="24"/>
      <c r="E37" s="24"/>
      <c r="F37" s="25"/>
      <c r="G37" s="26">
        <f>(MIN('pomocná tabulka'!B24,'pomocná tabulka'!C24))*(IF(F37="Ano",2,1))</f>
        <v>0</v>
      </c>
    </row>
    <row r="38" spans="1:7" ht="17.25" customHeight="1" x14ac:dyDescent="0.15">
      <c r="A38" s="15">
        <v>24</v>
      </c>
      <c r="B38" s="23"/>
      <c r="C38" s="27"/>
      <c r="D38" s="24"/>
      <c r="E38" s="24"/>
      <c r="F38" s="25"/>
      <c r="G38" s="26">
        <f>(MIN('pomocná tabulka'!B25,'pomocná tabulka'!C25))*(IF(F38="Ano",2,1))</f>
        <v>0</v>
      </c>
    </row>
    <row r="39" spans="1:7" ht="17.25" customHeight="1" x14ac:dyDescent="0.15">
      <c r="A39" s="15">
        <v>25</v>
      </c>
      <c r="B39" s="23"/>
      <c r="C39" s="27"/>
      <c r="D39" s="24"/>
      <c r="E39" s="24"/>
      <c r="F39" s="25"/>
      <c r="G39" s="26">
        <f>(MIN('pomocná tabulka'!B26,'pomocná tabulka'!C26))*(IF(F39="Ano",2,1))</f>
        <v>0</v>
      </c>
    </row>
    <row r="40" spans="1:7" ht="17.25" customHeight="1" x14ac:dyDescent="0.15">
      <c r="A40" s="15">
        <v>26</v>
      </c>
      <c r="B40" s="23"/>
      <c r="C40" s="27"/>
      <c r="D40" s="24"/>
      <c r="E40" s="24"/>
      <c r="F40" s="25"/>
      <c r="G40" s="26">
        <f>(MIN('pomocná tabulka'!B27,'pomocná tabulka'!C27))*(IF(F40="Ano",2,1))</f>
        <v>0</v>
      </c>
    </row>
    <row r="41" spans="1:7" ht="17.25" customHeight="1" x14ac:dyDescent="0.15">
      <c r="A41" s="15">
        <v>27</v>
      </c>
      <c r="B41" s="23"/>
      <c r="C41" s="27"/>
      <c r="D41" s="24"/>
      <c r="E41" s="24"/>
      <c r="F41" s="25"/>
      <c r="G41" s="26">
        <f>(MIN('pomocná tabulka'!B28,'pomocná tabulka'!C28))*(IF(F41="Ano",2,1))</f>
        <v>0</v>
      </c>
    </row>
    <row r="42" spans="1:7" ht="17.25" customHeight="1" x14ac:dyDescent="0.15">
      <c r="A42" s="15">
        <v>28</v>
      </c>
      <c r="B42" s="23"/>
      <c r="C42" s="27"/>
      <c r="D42" s="24"/>
      <c r="E42" s="24"/>
      <c r="F42" s="25"/>
      <c r="G42" s="26">
        <f>(MIN('pomocná tabulka'!B29,'pomocná tabulka'!C29))*(IF(F42="Ano",2,1))</f>
        <v>0</v>
      </c>
    </row>
    <row r="43" spans="1:7" ht="17.25" customHeight="1" x14ac:dyDescent="0.15">
      <c r="A43" s="15">
        <v>29</v>
      </c>
      <c r="B43" s="23"/>
      <c r="C43" s="27"/>
      <c r="D43" s="24"/>
      <c r="E43" s="24"/>
      <c r="F43" s="25"/>
      <c r="G43" s="26">
        <f>(MIN('pomocná tabulka'!B30,'pomocná tabulka'!C30))*(IF(F43="Ano",2,1))</f>
        <v>0</v>
      </c>
    </row>
    <row r="44" spans="1:7" ht="17.25" customHeight="1" x14ac:dyDescent="0.15">
      <c r="A44" s="15">
        <v>30</v>
      </c>
      <c r="B44" s="23"/>
      <c r="C44" s="27"/>
      <c r="D44" s="24"/>
      <c r="E44" s="24"/>
      <c r="F44" s="25"/>
      <c r="G44" s="26">
        <f>(MIN('pomocná tabulka'!B31,'pomocná tabulka'!C31))*(IF(F44="Ano",2,1))</f>
        <v>0</v>
      </c>
    </row>
    <row r="45" spans="1:7" ht="17.25" customHeight="1" x14ac:dyDescent="0.15">
      <c r="A45" s="15">
        <v>31</v>
      </c>
      <c r="B45" s="23"/>
      <c r="C45" s="27"/>
      <c r="D45" s="24"/>
      <c r="E45" s="24"/>
      <c r="F45" s="25"/>
      <c r="G45" s="26">
        <f>(MIN('pomocná tabulka'!B32,'pomocná tabulka'!C32))*(IF(F45="Ano",2,1))</f>
        <v>0</v>
      </c>
    </row>
    <row r="46" spans="1:7" ht="17.25" customHeight="1" x14ac:dyDescent="0.15">
      <c r="A46" s="15">
        <v>32</v>
      </c>
      <c r="B46" s="23"/>
      <c r="C46" s="27"/>
      <c r="D46" s="24"/>
      <c r="E46" s="24"/>
      <c r="F46" s="25"/>
      <c r="G46" s="26">
        <f>(MIN('pomocná tabulka'!B33,'pomocná tabulka'!C33))*(IF(F46="Ano",2,1))</f>
        <v>0</v>
      </c>
    </row>
    <row r="47" spans="1:7" ht="17.25" customHeight="1" x14ac:dyDescent="0.15">
      <c r="A47" s="15">
        <v>33</v>
      </c>
      <c r="B47" s="23"/>
      <c r="C47" s="27"/>
      <c r="D47" s="24"/>
      <c r="E47" s="24"/>
      <c r="F47" s="25"/>
      <c r="G47" s="26">
        <f>(MIN('pomocná tabulka'!B34,'pomocná tabulka'!C34))*(IF(F47="Ano",2,1))</f>
        <v>0</v>
      </c>
    </row>
    <row r="48" spans="1:7" ht="17.25" customHeight="1" x14ac:dyDescent="0.15">
      <c r="A48" s="15">
        <v>34</v>
      </c>
      <c r="B48" s="23"/>
      <c r="C48" s="27"/>
      <c r="D48" s="24"/>
      <c r="E48" s="24"/>
      <c r="F48" s="25"/>
      <c r="G48" s="26">
        <f>(MIN('pomocná tabulka'!B35,'pomocná tabulka'!C35))*(IF(F48="Ano",2,1))</f>
        <v>0</v>
      </c>
    </row>
    <row r="49" spans="1:8" ht="17.25" customHeight="1" x14ac:dyDescent="0.15">
      <c r="A49" s="15">
        <v>35</v>
      </c>
      <c r="B49" s="23"/>
      <c r="C49" s="27"/>
      <c r="D49" s="24"/>
      <c r="E49" s="24"/>
      <c r="F49" s="25"/>
      <c r="G49" s="26">
        <f>(MIN('pomocná tabulka'!B36,'pomocná tabulka'!C36))*(IF(F49="Ano",2,1))</f>
        <v>0</v>
      </c>
    </row>
    <row r="50" spans="1:8" ht="9" customHeight="1" x14ac:dyDescent="0.15"/>
    <row r="51" spans="1:8" s="18" customFormat="1" ht="21.75" customHeight="1" x14ac:dyDescent="0.15">
      <c r="A51" s="3" t="s">
        <v>13</v>
      </c>
      <c r="B51" s="3"/>
      <c r="C51" s="3"/>
      <c r="D51" s="3"/>
      <c r="E51" s="3"/>
      <c r="F51" s="3"/>
      <c r="G51" s="17">
        <f>SUM(G15:G49)</f>
        <v>0</v>
      </c>
    </row>
    <row r="52" spans="1:8" ht="9" customHeight="1" x14ac:dyDescent="0.15"/>
    <row r="53" spans="1:8" s="18" customFormat="1" ht="21.75" customHeight="1" x14ac:dyDescent="0.15">
      <c r="A53" s="3" t="s">
        <v>14</v>
      </c>
      <c r="B53" s="3"/>
      <c r="C53" s="3"/>
      <c r="D53" s="3"/>
      <c r="E53" s="3"/>
      <c r="F53" s="2">
        <v>21739</v>
      </c>
      <c r="G53" s="2"/>
      <c r="H53" s="19"/>
    </row>
    <row r="54" spans="1:8" s="18" customFormat="1" ht="21.75" customHeight="1" x14ac:dyDescent="0.15">
      <c r="A54" s="3" t="s">
        <v>15</v>
      </c>
      <c r="B54" s="3"/>
      <c r="C54" s="3"/>
      <c r="D54" s="3"/>
      <c r="E54" s="3"/>
      <c r="F54" s="2">
        <f>F53*G51</f>
        <v>0</v>
      </c>
      <c r="G54" s="2"/>
    </row>
    <row r="56" spans="1:8" ht="139.5" customHeight="1" x14ac:dyDescent="0.15">
      <c r="A56" s="1" t="s">
        <v>16</v>
      </c>
      <c r="B56" s="1"/>
      <c r="C56" s="1"/>
      <c r="D56" s="1"/>
      <c r="E56" s="1"/>
      <c r="F56" s="1"/>
      <c r="G56" s="1"/>
    </row>
  </sheetData>
  <sheetProtection algorithmName="SHA-512" hashValue="Qz6/EEMNA8PfJN5r0yKXdTMSrco5iQyv5kAvuq77/rgMLKsChrl9fvEQEvFNv65SMNMxPRcPuvYNTjiZh8qTOg==" saltValue="b3kLifWXnWYc0lGxpByo2w==" spinCount="100000" sheet="1"/>
  <mergeCells count="22">
    <mergeCell ref="A56:G56"/>
    <mergeCell ref="A51:F51"/>
    <mergeCell ref="A53:E53"/>
    <mergeCell ref="F53:G53"/>
    <mergeCell ref="A54:E54"/>
    <mergeCell ref="F54:G54"/>
    <mergeCell ref="A7:B7"/>
    <mergeCell ref="C7:G7"/>
    <mergeCell ref="A8:B8"/>
    <mergeCell ref="C8:G8"/>
    <mergeCell ref="A10:A13"/>
    <mergeCell ref="B10:B13"/>
    <mergeCell ref="C10:C13"/>
    <mergeCell ref="D10:D13"/>
    <mergeCell ref="E10:E13"/>
    <mergeCell ref="F10:F13"/>
    <mergeCell ref="G10:G13"/>
    <mergeCell ref="A1:G1"/>
    <mergeCell ref="A2:G2"/>
    <mergeCell ref="A3:G3"/>
    <mergeCell ref="A4:G4"/>
    <mergeCell ref="A5:G5"/>
  </mergeCells>
  <pageMargins left="0.74791666666666701" right="0.74791666666666701" top="0.74791666666666701" bottom="1.2333333333333301" header="0.511811023622047" footer="0.74791666666666701"/>
  <pageSetup paperSize="9" orientation="landscape" useFirstPageNumber="1" horizontalDpi="300" verticalDpi="300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Normal="100" workbookViewId="0"/>
  </sheetViews>
  <sheetFormatPr baseColWidth="10" defaultColWidth="9" defaultRowHeight="13" x14ac:dyDescent="0.15"/>
  <cols>
    <col min="1" max="1" width="2.83203125" style="20" customWidth="1"/>
    <col min="2" max="3" width="10.1640625" style="21" customWidth="1"/>
  </cols>
  <sheetData>
    <row r="1" spans="1:6" ht="23.25" customHeight="1" x14ac:dyDescent="0.15">
      <c r="A1" s="20" t="s">
        <v>17</v>
      </c>
      <c r="B1" s="22" t="s">
        <v>18</v>
      </c>
      <c r="C1" s="22" t="s">
        <v>19</v>
      </c>
    </row>
    <row r="2" spans="1:6" ht="12" customHeight="1" x14ac:dyDescent="0.15">
      <c r="A2" s="20">
        <v>1</v>
      </c>
      <c r="B2" s="21">
        <f>IF('Titulní list'!D15&lt;40,0,IF('Titulní list'!D15&lt;200,1,IF('Titulní list'!D15&lt;400,2,IF('Titulní list'!D15&lt;2000,3,4))))</f>
        <v>0</v>
      </c>
      <c r="C2" s="21">
        <f>IF('Titulní list'!E15&lt;1000,0,IF('Titulní list'!E15&lt;5000,1,IF('Titulní list'!E15&lt;10000,2,IF('Titulní list'!E15&lt;50000,3,4))))</f>
        <v>0</v>
      </c>
      <c r="F2" s="20" t="s">
        <v>20</v>
      </c>
    </row>
    <row r="3" spans="1:6" ht="12" customHeight="1" x14ac:dyDescent="0.15">
      <c r="A3" s="20">
        <v>2</v>
      </c>
      <c r="B3" s="21">
        <f>IF('Titulní list'!D16&lt;40,0,IF('Titulní list'!D16&lt;200,1,IF('Titulní list'!D16&lt;400,2,IF('Titulní list'!D16&lt;2000,3,4))))</f>
        <v>0</v>
      </c>
      <c r="C3" s="21">
        <f>IF('Titulní list'!E16&lt;1000,0,IF('Titulní list'!E16&lt;5000,1,IF('Titulní list'!E16&lt;10000,2,IF('Titulní list'!E16&lt;50000,3,4))))</f>
        <v>0</v>
      </c>
      <c r="F3" s="20" t="s">
        <v>21</v>
      </c>
    </row>
    <row r="4" spans="1:6" ht="12" customHeight="1" x14ac:dyDescent="0.15">
      <c r="A4" s="20">
        <v>3</v>
      </c>
      <c r="B4" s="21">
        <f>IF('Titulní list'!D17&lt;40,0,IF('Titulní list'!D17&lt;200,1,IF('Titulní list'!D17&lt;400,2,IF('Titulní list'!D17&lt;2000,3,4))))</f>
        <v>0</v>
      </c>
      <c r="C4" s="21">
        <f>IF('Titulní list'!E17&lt;1000,0,IF('Titulní list'!E17&lt;5000,1,IF('Titulní list'!E17&lt;10000,2,IF('Titulní list'!E17&lt;50000,3,4))))</f>
        <v>0</v>
      </c>
    </row>
    <row r="5" spans="1:6" ht="12" customHeight="1" x14ac:dyDescent="0.15">
      <c r="A5" s="20">
        <v>4</v>
      </c>
      <c r="B5" s="21">
        <f>IF('Titulní list'!D18&lt;40,0,IF('Titulní list'!D18&lt;200,1,IF('Titulní list'!D18&lt;400,2,IF('Titulní list'!D18&lt;2000,3,4))))</f>
        <v>0</v>
      </c>
      <c r="C5" s="21">
        <f>IF('Titulní list'!E18&lt;1000,0,IF('Titulní list'!E18&lt;5000,1,IF('Titulní list'!E18&lt;10000,2,IF('Titulní list'!E18&lt;50000,3,4))))</f>
        <v>0</v>
      </c>
    </row>
    <row r="6" spans="1:6" ht="12" customHeight="1" x14ac:dyDescent="0.15">
      <c r="A6" s="20">
        <v>5</v>
      </c>
      <c r="B6" s="21">
        <f>IF('Titulní list'!D19&lt;40,0,IF('Titulní list'!D19&lt;200,1,IF('Titulní list'!D19&lt;400,2,IF('Titulní list'!D19&lt;2000,3,4))))</f>
        <v>0</v>
      </c>
      <c r="C6" s="21">
        <f>IF('Titulní list'!E19&lt;1000,0,IF('Titulní list'!E19&lt;5000,1,IF('Titulní list'!E19&lt;10000,2,IF('Titulní list'!E19&lt;50000,3,4))))</f>
        <v>0</v>
      </c>
    </row>
    <row r="7" spans="1:6" ht="12" customHeight="1" x14ac:dyDescent="0.15">
      <c r="A7" s="20">
        <v>6</v>
      </c>
      <c r="B7" s="21">
        <f>IF('Titulní list'!D20&lt;40,0,IF('Titulní list'!D20&lt;200,1,IF('Titulní list'!D20&lt;400,2,IF('Titulní list'!D20&lt;2000,3,4))))</f>
        <v>0</v>
      </c>
      <c r="C7" s="21">
        <f>IF('Titulní list'!E20&lt;1000,0,IF('Titulní list'!E20&lt;5000,1,IF('Titulní list'!E20&lt;10000,2,IF('Titulní list'!E20&lt;50000,3,4))))</f>
        <v>0</v>
      </c>
    </row>
    <row r="8" spans="1:6" ht="12" customHeight="1" x14ac:dyDescent="0.15">
      <c r="A8" s="20">
        <v>7</v>
      </c>
      <c r="B8" s="21">
        <f>IF('Titulní list'!D21&lt;40,0,IF('Titulní list'!D21&lt;200,1,IF('Titulní list'!D21&lt;400,2,IF('Titulní list'!D21&lt;2000,3,4))))</f>
        <v>0</v>
      </c>
      <c r="C8" s="21">
        <f>IF('Titulní list'!E21&lt;1000,0,IF('Titulní list'!E21&lt;5000,1,IF('Titulní list'!E21&lt;10000,2,IF('Titulní list'!E21&lt;50000,3,4))))</f>
        <v>0</v>
      </c>
    </row>
    <row r="9" spans="1:6" ht="12" customHeight="1" x14ac:dyDescent="0.15">
      <c r="A9" s="20">
        <v>8</v>
      </c>
      <c r="B9" s="21">
        <f>IF('Titulní list'!D22&lt;40,0,IF('Titulní list'!D22&lt;200,1,IF('Titulní list'!D22&lt;400,2,IF('Titulní list'!D22&lt;2000,3,4))))</f>
        <v>0</v>
      </c>
      <c r="C9" s="21">
        <f>IF('Titulní list'!E22&lt;1000,0,IF('Titulní list'!E22&lt;5000,1,IF('Titulní list'!E22&lt;10000,2,IF('Titulní list'!E22&lt;50000,3,4))))</f>
        <v>0</v>
      </c>
    </row>
    <row r="10" spans="1:6" ht="12" customHeight="1" x14ac:dyDescent="0.15">
      <c r="A10" s="20">
        <v>9</v>
      </c>
      <c r="B10" s="21">
        <f>IF('Titulní list'!D23&lt;40,0,IF('Titulní list'!D23&lt;200,1,IF('Titulní list'!D23&lt;400,2,IF('Titulní list'!D23&lt;2000,3,4))))</f>
        <v>0</v>
      </c>
      <c r="C10" s="21">
        <f>IF('Titulní list'!E23&lt;1000,0,IF('Titulní list'!E23&lt;5000,1,IF('Titulní list'!E23&lt;10000,2,IF('Titulní list'!E23&lt;50000,3,4))))</f>
        <v>0</v>
      </c>
    </row>
    <row r="11" spans="1:6" ht="12" customHeight="1" x14ac:dyDescent="0.15">
      <c r="A11" s="20">
        <v>10</v>
      </c>
      <c r="B11" s="21">
        <f>IF('Titulní list'!D24&lt;40,0,IF('Titulní list'!D24&lt;200,1,IF('Titulní list'!D24&lt;400,2,IF('Titulní list'!D24&lt;2000,3,4))))</f>
        <v>0</v>
      </c>
      <c r="C11" s="21">
        <f>IF('Titulní list'!E24&lt;1000,0,IF('Titulní list'!E24&lt;5000,1,IF('Titulní list'!E24&lt;10000,2,IF('Titulní list'!E24&lt;50000,3,4))))</f>
        <v>0</v>
      </c>
    </row>
    <row r="12" spans="1:6" ht="12" customHeight="1" x14ac:dyDescent="0.15">
      <c r="A12" s="20">
        <v>11</v>
      </c>
      <c r="B12" s="21">
        <f>IF('Titulní list'!D25&lt;40,0,IF('Titulní list'!D25&lt;200,1,IF('Titulní list'!D25&lt;400,2,IF('Titulní list'!D25&lt;2000,3,4))))</f>
        <v>0</v>
      </c>
      <c r="C12" s="21">
        <f>IF('Titulní list'!E25&lt;1000,0,IF('Titulní list'!E25&lt;5000,1,IF('Titulní list'!E25&lt;10000,2,IF('Titulní list'!E25&lt;50000,3,4))))</f>
        <v>0</v>
      </c>
    </row>
    <row r="13" spans="1:6" ht="12" customHeight="1" x14ac:dyDescent="0.15">
      <c r="A13" s="20">
        <v>12</v>
      </c>
      <c r="B13" s="21">
        <f>IF('Titulní list'!D26&lt;40,0,IF('Titulní list'!D26&lt;200,1,IF('Titulní list'!D26&lt;400,2,IF('Titulní list'!D26&lt;2000,3,4))))</f>
        <v>0</v>
      </c>
      <c r="C13" s="21">
        <f>IF('Titulní list'!E26&lt;1000,0,IF('Titulní list'!E26&lt;5000,1,IF('Titulní list'!E26&lt;10000,2,IF('Titulní list'!E26&lt;50000,3,4))))</f>
        <v>0</v>
      </c>
    </row>
    <row r="14" spans="1:6" ht="12" customHeight="1" x14ac:dyDescent="0.15">
      <c r="A14" s="20">
        <v>13</v>
      </c>
      <c r="B14" s="21">
        <f>IF('Titulní list'!D27&lt;40,0,IF('Titulní list'!D27&lt;200,1,IF('Titulní list'!D27&lt;400,2,IF('Titulní list'!D27&lt;2000,3,4))))</f>
        <v>0</v>
      </c>
      <c r="C14" s="21">
        <f>IF('Titulní list'!E27&lt;1000,0,IF('Titulní list'!E27&lt;5000,1,IF('Titulní list'!E27&lt;10000,2,IF('Titulní list'!E27&lt;50000,3,4))))</f>
        <v>0</v>
      </c>
    </row>
    <row r="15" spans="1:6" ht="12" customHeight="1" x14ac:dyDescent="0.15">
      <c r="A15" s="20">
        <v>14</v>
      </c>
      <c r="B15" s="21">
        <f>IF('Titulní list'!D28&lt;40,0,IF('Titulní list'!D28&lt;200,1,IF('Titulní list'!D28&lt;400,2,IF('Titulní list'!D28&lt;2000,3,4))))</f>
        <v>0</v>
      </c>
      <c r="C15" s="21">
        <f>IF('Titulní list'!E28&lt;1000,0,IF('Titulní list'!E28&lt;5000,1,IF('Titulní list'!E28&lt;10000,2,IF('Titulní list'!E28&lt;50000,3,4))))</f>
        <v>0</v>
      </c>
    </row>
    <row r="16" spans="1:6" ht="12" customHeight="1" x14ac:dyDescent="0.15">
      <c r="A16" s="20">
        <v>15</v>
      </c>
      <c r="B16" s="21">
        <f>IF('Titulní list'!D29&lt;40,0,IF('Titulní list'!D29&lt;200,1,IF('Titulní list'!D29&lt;400,2,IF('Titulní list'!D29&lt;2000,3,4))))</f>
        <v>0</v>
      </c>
      <c r="C16" s="21">
        <f>IF('Titulní list'!E29&lt;1000,0,IF('Titulní list'!E29&lt;5000,1,IF('Titulní list'!E29&lt;10000,2,IF('Titulní list'!E29&lt;50000,3,4))))</f>
        <v>0</v>
      </c>
    </row>
    <row r="17" spans="1:3" ht="12" customHeight="1" x14ac:dyDescent="0.15">
      <c r="A17" s="20">
        <v>16</v>
      </c>
      <c r="B17" s="21">
        <f>IF('Titulní list'!D30&lt;40,0,IF('Titulní list'!D30&lt;200,1,IF('Titulní list'!D30&lt;400,2,IF('Titulní list'!D30&lt;2000,3,4))))</f>
        <v>0</v>
      </c>
      <c r="C17" s="21">
        <f>IF('Titulní list'!E30&lt;1000,0,IF('Titulní list'!E30&lt;5000,1,IF('Titulní list'!E30&lt;10000,2,IF('Titulní list'!E30&lt;50000,3,4))))</f>
        <v>0</v>
      </c>
    </row>
    <row r="18" spans="1:3" ht="12" customHeight="1" x14ac:dyDescent="0.15">
      <c r="A18" s="20">
        <v>17</v>
      </c>
      <c r="B18" s="21">
        <f>IF('Titulní list'!D31&lt;40,0,IF('Titulní list'!D31&lt;200,1,IF('Titulní list'!D31&lt;400,2,IF('Titulní list'!D31&lt;2000,3,4))))</f>
        <v>0</v>
      </c>
      <c r="C18" s="21">
        <f>IF('Titulní list'!E31&lt;1000,0,IF('Titulní list'!E31&lt;5000,1,IF('Titulní list'!E31&lt;10000,2,IF('Titulní list'!E31&lt;50000,3,4))))</f>
        <v>0</v>
      </c>
    </row>
    <row r="19" spans="1:3" ht="12" customHeight="1" x14ac:dyDescent="0.15">
      <c r="A19" s="20">
        <v>18</v>
      </c>
      <c r="B19" s="21">
        <f>IF('Titulní list'!D32&lt;40,0,IF('Titulní list'!D32&lt;200,1,IF('Titulní list'!D32&lt;400,2,IF('Titulní list'!D32&lt;2000,3,4))))</f>
        <v>0</v>
      </c>
      <c r="C19" s="21">
        <f>IF('Titulní list'!E32&lt;1000,0,IF('Titulní list'!E32&lt;5000,1,IF('Titulní list'!E32&lt;10000,2,IF('Titulní list'!E32&lt;50000,3,4))))</f>
        <v>0</v>
      </c>
    </row>
    <row r="20" spans="1:3" ht="12" customHeight="1" x14ac:dyDescent="0.15">
      <c r="A20" s="20">
        <v>19</v>
      </c>
      <c r="B20" s="21">
        <f>IF('Titulní list'!D33&lt;40,0,IF('Titulní list'!D33&lt;200,1,IF('Titulní list'!D33&lt;400,2,IF('Titulní list'!D33&lt;2000,3,4))))</f>
        <v>0</v>
      </c>
      <c r="C20" s="21">
        <f>IF('Titulní list'!E33&lt;1000,0,IF('Titulní list'!E33&lt;5000,1,IF('Titulní list'!E33&lt;10000,2,IF('Titulní list'!E33&lt;50000,3,4))))</f>
        <v>0</v>
      </c>
    </row>
    <row r="21" spans="1:3" ht="12" customHeight="1" x14ac:dyDescent="0.15">
      <c r="A21" s="20">
        <v>20</v>
      </c>
      <c r="B21" s="21">
        <f>IF('Titulní list'!D34&lt;40,0,IF('Titulní list'!D34&lt;200,1,IF('Titulní list'!D34&lt;400,2,IF('Titulní list'!D34&lt;2000,3,4))))</f>
        <v>0</v>
      </c>
      <c r="C21" s="21">
        <f>IF('Titulní list'!E34&lt;1000,0,IF('Titulní list'!E34&lt;5000,1,IF('Titulní list'!E34&lt;10000,2,IF('Titulní list'!E34&lt;50000,3,4))))</f>
        <v>0</v>
      </c>
    </row>
    <row r="22" spans="1:3" ht="12" customHeight="1" x14ac:dyDescent="0.15">
      <c r="A22" s="20">
        <v>21</v>
      </c>
      <c r="B22" s="21">
        <f>IF('Titulní list'!D35&lt;40,0,IF('Titulní list'!D35&lt;200,1,IF('Titulní list'!D35&lt;400,2,IF('Titulní list'!D35&lt;2000,3,4))))</f>
        <v>0</v>
      </c>
      <c r="C22" s="21">
        <f>IF('Titulní list'!E35&lt;1000,0,IF('Titulní list'!E35&lt;5000,1,IF('Titulní list'!E35&lt;10000,2,IF('Titulní list'!E35&lt;50000,3,4))))</f>
        <v>0</v>
      </c>
    </row>
    <row r="23" spans="1:3" ht="12" customHeight="1" x14ac:dyDescent="0.15">
      <c r="A23" s="20">
        <v>22</v>
      </c>
      <c r="B23" s="21">
        <f>IF('Titulní list'!D36&lt;40,0,IF('Titulní list'!D36&lt;200,1,IF('Titulní list'!D36&lt;400,2,IF('Titulní list'!D36&lt;2000,3,4))))</f>
        <v>0</v>
      </c>
      <c r="C23" s="21">
        <f>IF('Titulní list'!E36&lt;1000,0,IF('Titulní list'!E36&lt;5000,1,IF('Titulní list'!E36&lt;10000,2,IF('Titulní list'!E36&lt;50000,3,4))))</f>
        <v>0</v>
      </c>
    </row>
    <row r="24" spans="1:3" ht="12" customHeight="1" x14ac:dyDescent="0.15">
      <c r="A24" s="20">
        <v>23</v>
      </c>
      <c r="B24" s="21">
        <f>IF('Titulní list'!D37&lt;40,0,IF('Titulní list'!D37&lt;200,1,IF('Titulní list'!D37&lt;400,2,IF('Titulní list'!D37&lt;2000,3,4))))</f>
        <v>0</v>
      </c>
      <c r="C24" s="21">
        <f>IF('Titulní list'!E37&lt;1000,0,IF('Titulní list'!E37&lt;5000,1,IF('Titulní list'!E37&lt;10000,2,IF('Titulní list'!E37&lt;50000,3,4))))</f>
        <v>0</v>
      </c>
    </row>
    <row r="25" spans="1:3" ht="12" customHeight="1" x14ac:dyDescent="0.15">
      <c r="A25" s="20">
        <v>24</v>
      </c>
      <c r="B25" s="21">
        <f>IF('Titulní list'!D38&lt;40,0,IF('Titulní list'!D38&lt;200,1,IF('Titulní list'!D38&lt;400,2,IF('Titulní list'!D38&lt;2000,3,4))))</f>
        <v>0</v>
      </c>
      <c r="C25" s="21">
        <f>IF('Titulní list'!E38&lt;1000,0,IF('Titulní list'!E38&lt;5000,1,IF('Titulní list'!E38&lt;10000,2,IF('Titulní list'!E38&lt;50000,3,4))))</f>
        <v>0</v>
      </c>
    </row>
    <row r="26" spans="1:3" ht="12" customHeight="1" x14ac:dyDescent="0.15">
      <c r="A26" s="20">
        <v>25</v>
      </c>
      <c r="B26" s="21">
        <f>IF('Titulní list'!D39&lt;40,0,IF('Titulní list'!D39&lt;200,1,IF('Titulní list'!D39&lt;400,2,IF('Titulní list'!D39&lt;2000,3,4))))</f>
        <v>0</v>
      </c>
      <c r="C26" s="21">
        <f>IF('Titulní list'!E39&lt;1000,0,IF('Titulní list'!E39&lt;5000,1,IF('Titulní list'!E39&lt;10000,2,IF('Titulní list'!E39&lt;50000,3,4))))</f>
        <v>0</v>
      </c>
    </row>
    <row r="27" spans="1:3" ht="12" customHeight="1" x14ac:dyDescent="0.15">
      <c r="A27" s="20">
        <v>26</v>
      </c>
      <c r="B27" s="21">
        <f>IF('Titulní list'!D40&lt;40,0,IF('Titulní list'!D40&lt;200,1,IF('Titulní list'!D40&lt;400,2,IF('Titulní list'!D40&lt;2000,3,4))))</f>
        <v>0</v>
      </c>
      <c r="C27" s="21">
        <f>IF('Titulní list'!E40&lt;1000,0,IF('Titulní list'!E40&lt;5000,1,IF('Titulní list'!E40&lt;10000,2,IF('Titulní list'!E40&lt;50000,3,4))))</f>
        <v>0</v>
      </c>
    </row>
    <row r="28" spans="1:3" ht="12" customHeight="1" x14ac:dyDescent="0.15">
      <c r="A28" s="20">
        <v>27</v>
      </c>
      <c r="B28" s="21">
        <f>IF('Titulní list'!D41&lt;40,0,IF('Titulní list'!D41&lt;200,1,IF('Titulní list'!D41&lt;400,2,IF('Titulní list'!D41&lt;2000,3,4))))</f>
        <v>0</v>
      </c>
      <c r="C28" s="21">
        <f>IF('Titulní list'!E41&lt;1000,0,IF('Titulní list'!E41&lt;5000,1,IF('Titulní list'!E41&lt;10000,2,IF('Titulní list'!E41&lt;50000,3,4))))</f>
        <v>0</v>
      </c>
    </row>
    <row r="29" spans="1:3" ht="12" customHeight="1" x14ac:dyDescent="0.15">
      <c r="A29" s="20">
        <v>28</v>
      </c>
      <c r="B29" s="21">
        <f>IF('Titulní list'!D42&lt;40,0,IF('Titulní list'!D42&lt;200,1,IF('Titulní list'!D42&lt;400,2,IF('Titulní list'!D42&lt;2000,3,4))))</f>
        <v>0</v>
      </c>
      <c r="C29" s="21">
        <f>IF('Titulní list'!E42&lt;1000,0,IF('Titulní list'!E42&lt;5000,1,IF('Titulní list'!E42&lt;10000,2,IF('Titulní list'!E42&lt;50000,3,4))))</f>
        <v>0</v>
      </c>
    </row>
    <row r="30" spans="1:3" ht="12" customHeight="1" x14ac:dyDescent="0.15">
      <c r="A30" s="20">
        <v>29</v>
      </c>
      <c r="B30" s="21">
        <f>IF('Titulní list'!D43&lt;40,0,IF('Titulní list'!D43&lt;200,1,IF('Titulní list'!D43&lt;400,2,IF('Titulní list'!D43&lt;2000,3,4))))</f>
        <v>0</v>
      </c>
      <c r="C30" s="21">
        <f>IF('Titulní list'!E43&lt;1000,0,IF('Titulní list'!E43&lt;5000,1,IF('Titulní list'!E43&lt;10000,2,IF('Titulní list'!E43&lt;50000,3,4))))</f>
        <v>0</v>
      </c>
    </row>
    <row r="31" spans="1:3" ht="12" customHeight="1" x14ac:dyDescent="0.15">
      <c r="A31" s="20">
        <v>30</v>
      </c>
      <c r="B31" s="21">
        <f>IF('Titulní list'!D44&lt;40,0,IF('Titulní list'!D44&lt;200,1,IF('Titulní list'!D44&lt;400,2,IF('Titulní list'!D44&lt;2000,3,4))))</f>
        <v>0</v>
      </c>
      <c r="C31" s="21">
        <f>IF('Titulní list'!E44&lt;1000,0,IF('Titulní list'!E44&lt;5000,1,IF('Titulní list'!E44&lt;10000,2,IF('Titulní list'!E44&lt;50000,3,4))))</f>
        <v>0</v>
      </c>
    </row>
    <row r="32" spans="1:3" ht="12" customHeight="1" x14ac:dyDescent="0.15">
      <c r="A32" s="20">
        <v>31</v>
      </c>
      <c r="B32" s="21">
        <f>IF('Titulní list'!D45&lt;40,0,IF('Titulní list'!D45&lt;200,1,IF('Titulní list'!D45&lt;400,2,IF('Titulní list'!D45&lt;2000,3,4))))</f>
        <v>0</v>
      </c>
      <c r="C32" s="21">
        <f>IF('Titulní list'!E45&lt;1000,0,IF('Titulní list'!E45&lt;5000,1,IF('Titulní list'!E45&lt;10000,2,IF('Titulní list'!E45&lt;50000,3,4))))</f>
        <v>0</v>
      </c>
    </row>
    <row r="33" spans="1:3" ht="12" customHeight="1" x14ac:dyDescent="0.15">
      <c r="A33" s="20">
        <v>32</v>
      </c>
      <c r="B33" s="21">
        <f>IF('Titulní list'!D46&lt;40,0,IF('Titulní list'!D46&lt;200,1,IF('Titulní list'!D46&lt;400,2,IF('Titulní list'!D46&lt;2000,3,4))))</f>
        <v>0</v>
      </c>
      <c r="C33" s="21">
        <f>IF('Titulní list'!E46&lt;1000,0,IF('Titulní list'!E46&lt;5000,1,IF('Titulní list'!E46&lt;10000,2,IF('Titulní list'!E46&lt;50000,3,4))))</f>
        <v>0</v>
      </c>
    </row>
    <row r="34" spans="1:3" ht="12" customHeight="1" x14ac:dyDescent="0.15">
      <c r="A34" s="20">
        <v>33</v>
      </c>
      <c r="B34" s="21">
        <f>IF('Titulní list'!D47&lt;40,0,IF('Titulní list'!D47&lt;200,1,IF('Titulní list'!D47&lt;400,2,IF('Titulní list'!D47&lt;2000,3,4))))</f>
        <v>0</v>
      </c>
      <c r="C34" s="21">
        <f>IF('Titulní list'!E47&lt;1000,0,IF('Titulní list'!E47&lt;5000,1,IF('Titulní list'!E47&lt;10000,2,IF('Titulní list'!E47&lt;50000,3,4))))</f>
        <v>0</v>
      </c>
    </row>
    <row r="35" spans="1:3" ht="12" customHeight="1" x14ac:dyDescent="0.15">
      <c r="A35" s="20">
        <v>34</v>
      </c>
      <c r="B35" s="21">
        <f>IF('Titulní list'!D48&lt;40,0,IF('Titulní list'!D48&lt;200,1,IF('Titulní list'!D48&lt;400,2,IF('Titulní list'!D48&lt;2000,3,4))))</f>
        <v>0</v>
      </c>
      <c r="C35" s="21">
        <f>IF('Titulní list'!E48&lt;1000,0,IF('Titulní list'!E48&lt;5000,1,IF('Titulní list'!E48&lt;10000,2,IF('Titulní list'!E48&lt;50000,3,4))))</f>
        <v>0</v>
      </c>
    </row>
    <row r="36" spans="1:3" ht="12" customHeight="1" x14ac:dyDescent="0.15">
      <c r="A36" s="20">
        <v>35</v>
      </c>
      <c r="B36" s="21">
        <f>IF('Titulní list'!D49&lt;40,0,IF('Titulní list'!D49&lt;200,1,IF('Titulní list'!D49&lt;400,2,IF('Titulní list'!D49&lt;2000,3,4))))</f>
        <v>0</v>
      </c>
      <c r="C36" s="21">
        <f>IF('Titulní list'!E49&lt;1000,0,IF('Titulní list'!E49&lt;5000,1,IF('Titulní list'!E49&lt;10000,2,IF('Titulní list'!E49&lt;50000,3,4))))</f>
        <v>0</v>
      </c>
    </row>
  </sheetData>
  <sheetProtection password="C4B4" sheet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pomocná tabulka</vt:lpstr>
      <vt:lpstr>'Titulní list'!Excel_BuiltIn_Print_Area</vt:lpstr>
      <vt:lpstr>'Titulní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2026-01-29T22:29:21Z</dcterms:created>
  <dcterms:modified xsi:type="dcterms:W3CDTF">2026-01-29T22:46:06Z</dcterms:modified>
  <dc:language>en-US</dc:language>
</cp:coreProperties>
</file>